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GUHS Examination\AUGUST_2026\"/>
    </mc:Choice>
  </mc:AlternateContent>
  <bookViews>
    <workbookView xWindow="0" yWindow="0" windowWidth="20490" windowHeight="7620"/>
  </bookViews>
  <sheets>
    <sheet name="III Phase Result_Aug_Sept 2026" sheetId="8" r:id="rId1"/>
    <sheet name="Sheet1" sheetId="9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7" i="8" l="1"/>
  <c r="U27" i="8" s="1"/>
  <c r="T12" i="8"/>
  <c r="U12" i="8" s="1"/>
  <c r="T30" i="8"/>
  <c r="U30" i="8" s="1"/>
  <c r="T49" i="8"/>
  <c r="U49" i="8" s="1"/>
  <c r="T25" i="8"/>
  <c r="U25" i="8" s="1"/>
  <c r="T29" i="8"/>
  <c r="U29" i="8" s="1"/>
  <c r="T18" i="8"/>
  <c r="U18" i="8" s="1"/>
  <c r="T6" i="8"/>
  <c r="U6" i="8" s="1"/>
  <c r="T20" i="8"/>
  <c r="U20" i="8" s="1"/>
  <c r="T48" i="8"/>
  <c r="U48" i="8" s="1"/>
  <c r="T44" i="8"/>
  <c r="U44" i="8" s="1"/>
  <c r="T13" i="8"/>
  <c r="U13" i="8" s="1"/>
  <c r="T4" i="8"/>
  <c r="U4" i="8" s="1"/>
  <c r="T10" i="8"/>
  <c r="U10" i="8" s="1"/>
  <c r="T11" i="8"/>
  <c r="U11" i="8" s="1"/>
  <c r="T28" i="8"/>
  <c r="U28" i="8" s="1"/>
  <c r="T41" i="8"/>
  <c r="U41" i="8" s="1"/>
  <c r="T21" i="8"/>
  <c r="U21" i="8" s="1"/>
  <c r="T15" i="8"/>
  <c r="U15" i="8" s="1"/>
  <c r="T42" i="8"/>
  <c r="U42" i="8" s="1"/>
  <c r="T43" i="8"/>
  <c r="U43" i="8" s="1"/>
  <c r="T38" i="8"/>
  <c r="U38" i="8" s="1"/>
  <c r="T7" i="8"/>
  <c r="U7" i="8" s="1"/>
  <c r="T24" i="8"/>
  <c r="U24" i="8" s="1"/>
  <c r="T8" i="8"/>
  <c r="U8" i="8" s="1"/>
  <c r="T32" i="8"/>
  <c r="U32" i="8" s="1"/>
  <c r="T19" i="8"/>
  <c r="U19" i="8" s="1"/>
  <c r="T17" i="8"/>
  <c r="U17" i="8" s="1"/>
  <c r="T22" i="8"/>
  <c r="U22" i="8" s="1"/>
  <c r="T26" i="8"/>
  <c r="U26" i="8" s="1"/>
  <c r="T14" i="8"/>
  <c r="U14" i="8" s="1"/>
  <c r="T5" i="8"/>
  <c r="U5" i="8" s="1"/>
  <c r="T23" i="8" l="1"/>
  <c r="U23" i="8" s="1"/>
  <c r="T31" i="8"/>
  <c r="U31" i="8" s="1"/>
  <c r="T37" i="8"/>
  <c r="U37" i="8" s="1"/>
  <c r="T39" i="8"/>
  <c r="U39" i="8" s="1"/>
  <c r="T34" i="8"/>
  <c r="U34" i="8" s="1"/>
  <c r="T33" i="8"/>
  <c r="U33" i="8" s="1"/>
  <c r="T16" i="8"/>
  <c r="U16" i="8" s="1"/>
  <c r="T3" i="8"/>
  <c r="U3" i="8" s="1"/>
  <c r="T40" i="8"/>
  <c r="U40" i="8" s="1"/>
  <c r="T47" i="8"/>
  <c r="U47" i="8" s="1"/>
  <c r="T45" i="8"/>
  <c r="U45" i="8" s="1"/>
  <c r="T9" i="8"/>
  <c r="U9" i="8" s="1"/>
  <c r="T35" i="8"/>
  <c r="U35" i="8" s="1"/>
  <c r="T36" i="8"/>
  <c r="U36" i="8" s="1"/>
  <c r="T46" i="8"/>
  <c r="U46" i="8" s="1"/>
</calcChain>
</file>

<file path=xl/sharedStrings.xml><?xml version="1.0" encoding="utf-8"?>
<sst xmlns="http://schemas.openxmlformats.org/spreadsheetml/2006/main" count="213" uniqueCount="151">
  <si>
    <t>SL.No</t>
  </si>
  <si>
    <t>REG NO.</t>
  </si>
  <si>
    <t>NAME OF THE STUDENT</t>
  </si>
  <si>
    <t>KC</t>
  </si>
  <si>
    <t>PK</t>
  </si>
  <si>
    <t>Shalya</t>
  </si>
  <si>
    <t>Shalakya</t>
  </si>
  <si>
    <t>RM</t>
  </si>
  <si>
    <t xml:space="preserve">Total Marks </t>
  </si>
  <si>
    <t>%</t>
  </si>
  <si>
    <t>Class</t>
  </si>
  <si>
    <t>15A4928</t>
  </si>
  <si>
    <t>MAHANTESH SAVALAGI</t>
  </si>
  <si>
    <t>F</t>
  </si>
  <si>
    <t>Fail</t>
  </si>
  <si>
    <t>18A4911</t>
  </si>
  <si>
    <t>FAZALERAHIM MOMIN</t>
  </si>
  <si>
    <t>18A4922</t>
  </si>
  <si>
    <t>KALE KOMAL SHIVKUMAR</t>
  </si>
  <si>
    <t>18A4930</t>
  </si>
  <si>
    <t>MADHU GONI</t>
  </si>
  <si>
    <t>18A4943</t>
  </si>
  <si>
    <t>SANTOSH BALAPPANAVAR</t>
  </si>
  <si>
    <t>18A4961</t>
  </si>
  <si>
    <t>KADAM PRATIKSHA DILIP</t>
  </si>
  <si>
    <t>19A2110</t>
  </si>
  <si>
    <t>HIREMATH JAGADGURUDEVI SHIVANAND</t>
  </si>
  <si>
    <t>19A2112</t>
  </si>
  <si>
    <t>JAVIR GANESH NATHA</t>
  </si>
  <si>
    <t>19A2115</t>
  </si>
  <si>
    <t>KALE PRITI NARAYAN</t>
  </si>
  <si>
    <t>19A2118</t>
  </si>
  <si>
    <t>19A2137</t>
  </si>
  <si>
    <t>19A2141</t>
  </si>
  <si>
    <t>SHRAVANI J</t>
  </si>
  <si>
    <t>19A2144</t>
  </si>
  <si>
    <t>SOUJANYA AKAMANI</t>
  </si>
  <si>
    <t xml:space="preserve">Total Appeared </t>
  </si>
  <si>
    <t>Subjectwise Fail</t>
  </si>
  <si>
    <t>Shalya Tantra</t>
  </si>
  <si>
    <t>Shalakya Tantra</t>
  </si>
  <si>
    <t>KHAWAL MOHIT KACHARU</t>
  </si>
  <si>
    <t>RAHATE NAGESH GANESH</t>
  </si>
  <si>
    <t>19A2098</t>
  </si>
  <si>
    <t>BANGONDE SHRIKANT NIJGUN</t>
  </si>
  <si>
    <t>INTERNSHIP STUDENTS LIST - March-April 2025</t>
  </si>
  <si>
    <t>SMVVS RKM AYURVED MEDICAL COLLEGE &amp; HOSPITAL VIJAYAPURA</t>
  </si>
  <si>
    <t>21A2596</t>
  </si>
  <si>
    <t>ABHISHEK PARAMESHAPPA MUDARADDI</t>
  </si>
  <si>
    <t>21A2597</t>
  </si>
  <si>
    <t>ANDHALKAR SHRUTI NITIN</t>
  </si>
  <si>
    <t>21A2599</t>
  </si>
  <si>
    <t>ATAR MOHAMMADSAAD JAVED</t>
  </si>
  <si>
    <t>21A2600</t>
  </si>
  <si>
    <t>BHAGAT VAISHNAVI NARHARI</t>
  </si>
  <si>
    <t>21A2601</t>
  </si>
  <si>
    <t>BHAGYALAXMI</t>
  </si>
  <si>
    <t>21A2602</t>
  </si>
  <si>
    <t>BHARATHI NAYAK</t>
  </si>
  <si>
    <t>21A2603</t>
  </si>
  <si>
    <t>BHAVANA KORI</t>
  </si>
  <si>
    <t>21A2604</t>
  </si>
  <si>
    <t>BHAYE SAKSHI SHIVKUMAR</t>
  </si>
  <si>
    <t>21A2605</t>
  </si>
  <si>
    <t>CHITALE DHIRAJ SHARAD</t>
  </si>
  <si>
    <t>21A2606</t>
  </si>
  <si>
    <t>DADGE SHWETA SATISH</t>
  </si>
  <si>
    <t>21A2607</t>
  </si>
  <si>
    <t>DADGE TANUJA JAGANNATH</t>
  </si>
  <si>
    <t>21A2609</t>
  </si>
  <si>
    <t>DAMA NANDINI BHIMASHANKAR</t>
  </si>
  <si>
    <t>21A2610</t>
  </si>
  <si>
    <t>GAVALI NISARGA SANTOSH</t>
  </si>
  <si>
    <t>21A2611</t>
  </si>
  <si>
    <t>GURAV SAURABH SANTOSH</t>
  </si>
  <si>
    <t>21A2612</t>
  </si>
  <si>
    <t>HARALE RAJSHREE GHANSHAM</t>
  </si>
  <si>
    <t>21A2613</t>
  </si>
  <si>
    <t>INDRALE RATNAMALA SANJAY</t>
  </si>
  <si>
    <t>21A2614</t>
  </si>
  <si>
    <t>JAGDESHWARI R</t>
  </si>
  <si>
    <t>21A2616</t>
  </si>
  <si>
    <t>KANCHANA MATH</t>
  </si>
  <si>
    <t>21A2617</t>
  </si>
  <si>
    <t>KARAD OMKAR BALASAHEB</t>
  </si>
  <si>
    <t>21A2619</t>
  </si>
  <si>
    <t>KOSHTI CHANDRAKALA SHRISHAIL</t>
  </si>
  <si>
    <t>21A2620</t>
  </si>
  <si>
    <t>KSHIRSAGAR PRANJALI DINKAR</t>
  </si>
  <si>
    <t>21A2621</t>
  </si>
  <si>
    <t>LAHANE ADITI SANJIV</t>
  </si>
  <si>
    <t>21A2622</t>
  </si>
  <si>
    <t>LAXMI NEELKANTH BHAVIKATTI</t>
  </si>
  <si>
    <t>21A2623</t>
  </si>
  <si>
    <t>LOHAR ANJALI BASAWARAJ</t>
  </si>
  <si>
    <t>21A2625</t>
  </si>
  <si>
    <t>MOHAMMED REEYAN USTAD</t>
  </si>
  <si>
    <t>21A2626</t>
  </si>
  <si>
    <t>MORALE SANKET SATISH</t>
  </si>
  <si>
    <t>21A2627</t>
  </si>
  <si>
    <t>NIKITA RATHOD</t>
  </si>
  <si>
    <t>21A2628</t>
  </si>
  <si>
    <t>NIKITHA PAWAR</t>
  </si>
  <si>
    <t>21A2631</t>
  </si>
  <si>
    <t>PADAGANUR LAXMI SHIVRAJ</t>
  </si>
  <si>
    <t>21A2634</t>
  </si>
  <si>
    <t>RAFAT KOUSAR SOUDAGAR</t>
  </si>
  <si>
    <t>21A2635</t>
  </si>
  <si>
    <t>RAKSHITHA DALAWAI</t>
  </si>
  <si>
    <t>21A2636</t>
  </si>
  <si>
    <t>SALUNKE RIYA SUNIL</t>
  </si>
  <si>
    <t>21A2637</t>
  </si>
  <si>
    <t>SANIYA JAMADAR</t>
  </si>
  <si>
    <t>21A2638</t>
  </si>
  <si>
    <t>SATPUTE KOMAL PRALHAD</t>
  </si>
  <si>
    <t>21A2639</t>
  </si>
  <si>
    <t>SHARANU GOOLAPPA BILLOR</t>
  </si>
  <si>
    <t>21A2641</t>
  </si>
  <si>
    <t>SHINDE VINOD KALYAN</t>
  </si>
  <si>
    <t>21A2642</t>
  </si>
  <si>
    <t>SHREYA</t>
  </si>
  <si>
    <t>21A2644</t>
  </si>
  <si>
    <t>SPOORTHY M R</t>
  </si>
  <si>
    <t>21A2645</t>
  </si>
  <si>
    <t>TAJNE ADITI SATISH</t>
  </si>
  <si>
    <t>21A2646</t>
  </si>
  <si>
    <t>TAMBOLI AMISHA SHOUKAT</t>
  </si>
  <si>
    <t>21A2647</t>
  </si>
  <si>
    <t>TILE SANKET BALAJI</t>
  </si>
  <si>
    <t>21A2648</t>
  </si>
  <si>
    <t>VAISHNAVI KHARONE</t>
  </si>
  <si>
    <t>21A2649</t>
  </si>
  <si>
    <t>VIDYASHREE YALAWAR</t>
  </si>
  <si>
    <t>21A2652</t>
  </si>
  <si>
    <t>YANJANE MAYURI RAM</t>
  </si>
  <si>
    <t>21A2653</t>
  </si>
  <si>
    <t>YASEEN WAYID MUJAWAR</t>
  </si>
  <si>
    <t>21A2654</t>
  </si>
  <si>
    <t>ZATE SAMIKSHA SANJAY</t>
  </si>
  <si>
    <t>21A2655</t>
  </si>
  <si>
    <t>ZEBA NAGTHAN</t>
  </si>
  <si>
    <t>PTSR</t>
  </si>
  <si>
    <t>KB</t>
  </si>
  <si>
    <t>SA-3</t>
  </si>
  <si>
    <t xml:space="preserve">First </t>
  </si>
  <si>
    <t>Dist</t>
  </si>
  <si>
    <t xml:space="preserve">Fail </t>
  </si>
  <si>
    <t>Distinction</t>
  </si>
  <si>
    <t>First Class</t>
  </si>
  <si>
    <t>Total Passed</t>
  </si>
  <si>
    <t>III Phase Result Aug_Sept 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</si>
</sst>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charset val="134"/>
      <scheme val="minor"/>
    </font>
    <font>
      <b/>
      <sz val="24"/>
      <color theme="1"/>
      <name val="Times New Roman"/>
      <family val="1"/>
    </font>
    <font>
      <b/>
      <sz val="24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1"/>
      <name val="Calibri"/>
      <family val="2"/>
      <scheme val="minor"/>
    </font>
    <font>
      <b/>
      <sz val="12"/>
      <color rgb="FF333333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333333"/>
      <name val="Times New Roman"/>
      <family val="1"/>
    </font>
    <font>
      <sz val="12"/>
      <color indexed="8"/>
      <name val="Times New Roman"/>
      <family val="1"/>
    </font>
    <font>
      <sz val="12"/>
      <color rgb="FFFF0000"/>
      <name val="Times New Roman"/>
      <family val="1"/>
    </font>
    <font>
      <b/>
      <sz val="2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/>
    <xf numFmtId="0" fontId="3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0" fontId="0" fillId="3" borderId="0" xfId="0" applyFill="1"/>
    <xf numFmtId="0" fontId="7" fillId="3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10" fillId="0" borderId="0" xfId="0" applyFont="1"/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0" fontId="11" fillId="0" borderId="2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/>
    </xf>
    <xf numFmtId="0" fontId="10" fillId="3" borderId="2" xfId="0" applyFont="1" applyFill="1" applyBorder="1" applyAlignment="1">
      <alignment horizontal="center" vertical="center" wrapText="1"/>
    </xf>
    <xf numFmtId="0" fontId="13" fillId="3" borderId="2" xfId="0" applyNumberFormat="1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/>
    </xf>
    <xf numFmtId="0" fontId="0" fillId="0" borderId="2" xfId="0" applyBorder="1"/>
    <xf numFmtId="0" fontId="8" fillId="4" borderId="2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5"/>
  <sheetViews>
    <sheetView tabSelected="1" workbookViewId="0">
      <selection activeCell="Y17" sqref="Y17"/>
    </sheetView>
  </sheetViews>
  <sheetFormatPr defaultColWidth="9" defaultRowHeight="5.65" customHeight="1"/>
  <cols>
    <col min="1" max="1" width="4.28515625" customWidth="1"/>
    <col min="2" max="2" width="10.42578125" customWidth="1"/>
    <col min="3" max="3" width="44.5703125" customWidth="1"/>
    <col min="4" max="4" width="4.7109375" customWidth="1"/>
    <col min="5" max="5" width="2.28515625" bestFit="1" customWidth="1"/>
    <col min="6" max="6" width="4.7109375" customWidth="1"/>
    <col min="7" max="7" width="2.28515625" bestFit="1" customWidth="1"/>
    <col min="8" max="8" width="4.7109375" customWidth="1"/>
    <col min="9" max="9" width="2.28515625" bestFit="1" customWidth="1"/>
    <col min="10" max="10" width="4.7109375" customWidth="1"/>
    <col min="11" max="11" width="2.28515625" bestFit="1" customWidth="1"/>
    <col min="12" max="12" width="4.7109375" customWidth="1"/>
    <col min="13" max="13" width="2.28515625" bestFit="1" customWidth="1"/>
    <col min="14" max="14" width="4.7109375" customWidth="1"/>
    <col min="15" max="15" width="2.140625" customWidth="1"/>
    <col min="16" max="16" width="4.7109375" customWidth="1"/>
    <col min="17" max="17" width="2.28515625" bestFit="1" customWidth="1"/>
    <col min="18" max="18" width="4.5703125" customWidth="1"/>
    <col min="19" max="19" width="2.28515625" bestFit="1" customWidth="1"/>
    <col min="20" max="20" width="7.5703125" customWidth="1"/>
    <col min="21" max="21" width="6.85546875" customWidth="1"/>
    <col min="22" max="22" width="6" customWidth="1"/>
  </cols>
  <sheetData>
    <row r="1" spans="1:22" ht="30" customHeight="1">
      <c r="A1" s="28" t="s">
        <v>150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2" ht="37.5" customHeight="1">
      <c r="A2" s="3" t="s">
        <v>0</v>
      </c>
      <c r="B2" s="3" t="s">
        <v>1</v>
      </c>
      <c r="C2" s="3" t="s">
        <v>2</v>
      </c>
      <c r="D2" s="30" t="s">
        <v>3</v>
      </c>
      <c r="E2" s="30"/>
      <c r="F2" s="30" t="s">
        <v>4</v>
      </c>
      <c r="G2" s="30"/>
      <c r="H2" s="31" t="s">
        <v>5</v>
      </c>
      <c r="I2" s="31"/>
      <c r="J2" s="30" t="s">
        <v>6</v>
      </c>
      <c r="K2" s="30"/>
      <c r="L2" s="33" t="s">
        <v>141</v>
      </c>
      <c r="M2" s="34"/>
      <c r="N2" s="33" t="s">
        <v>142</v>
      </c>
      <c r="O2" s="34"/>
      <c r="P2" s="33" t="s">
        <v>143</v>
      </c>
      <c r="Q2" s="34"/>
      <c r="R2" s="32" t="s">
        <v>7</v>
      </c>
      <c r="S2" s="32"/>
      <c r="T2" s="3" t="s">
        <v>8</v>
      </c>
      <c r="U2" s="3" t="s">
        <v>9</v>
      </c>
      <c r="V2" s="3" t="s">
        <v>10</v>
      </c>
    </row>
    <row r="3" spans="1:22" ht="15.75">
      <c r="A3" s="18">
        <v>1</v>
      </c>
      <c r="B3" s="18" t="s">
        <v>55</v>
      </c>
      <c r="C3" s="23" t="s">
        <v>56</v>
      </c>
      <c r="D3" s="5">
        <v>414</v>
      </c>
      <c r="E3" s="4"/>
      <c r="F3" s="4">
        <v>275</v>
      </c>
      <c r="G3" s="4"/>
      <c r="H3" s="4">
        <v>321</v>
      </c>
      <c r="I3" s="4"/>
      <c r="J3" s="4">
        <v>313</v>
      </c>
      <c r="K3" s="4"/>
      <c r="L3" s="4">
        <v>344</v>
      </c>
      <c r="M3" s="4"/>
      <c r="N3" s="4">
        <v>263</v>
      </c>
      <c r="O3" s="4"/>
      <c r="P3" s="4">
        <v>167</v>
      </c>
      <c r="Q3" s="4"/>
      <c r="R3" s="4">
        <v>34</v>
      </c>
      <c r="S3" s="4"/>
      <c r="T3" s="4">
        <f t="shared" ref="T3:T49" si="0">SUM(D3:R3)</f>
        <v>2131</v>
      </c>
      <c r="U3" s="4">
        <f t="shared" ref="U3:U49" si="1">T3*100/2550</f>
        <v>83.568627450980387</v>
      </c>
      <c r="V3" s="4" t="s">
        <v>145</v>
      </c>
    </row>
    <row r="4" spans="1:22" ht="15.75">
      <c r="A4" s="18">
        <v>2</v>
      </c>
      <c r="B4" s="18" t="s">
        <v>101</v>
      </c>
      <c r="C4" s="23" t="s">
        <v>102</v>
      </c>
      <c r="D4" s="5">
        <v>394</v>
      </c>
      <c r="E4" s="4"/>
      <c r="F4" s="4">
        <v>261</v>
      </c>
      <c r="G4" s="4"/>
      <c r="H4" s="4">
        <v>326</v>
      </c>
      <c r="I4" s="4"/>
      <c r="J4" s="4">
        <v>333</v>
      </c>
      <c r="K4" s="4"/>
      <c r="L4" s="4">
        <v>338</v>
      </c>
      <c r="M4" s="4"/>
      <c r="N4" s="4">
        <v>253</v>
      </c>
      <c r="O4" s="4"/>
      <c r="P4" s="4">
        <v>170</v>
      </c>
      <c r="Q4" s="4"/>
      <c r="R4" s="4">
        <v>35</v>
      </c>
      <c r="S4" s="4"/>
      <c r="T4" s="4">
        <f t="shared" si="0"/>
        <v>2110</v>
      </c>
      <c r="U4" s="4">
        <f t="shared" si="1"/>
        <v>82.745098039215691</v>
      </c>
      <c r="V4" s="17" t="s">
        <v>145</v>
      </c>
    </row>
    <row r="5" spans="1:22" ht="15.75">
      <c r="A5" s="18">
        <v>3</v>
      </c>
      <c r="B5" s="18" t="s">
        <v>139</v>
      </c>
      <c r="C5" s="23" t="s">
        <v>140</v>
      </c>
      <c r="D5" s="5">
        <v>410</v>
      </c>
      <c r="E5" s="4"/>
      <c r="F5" s="4">
        <v>256</v>
      </c>
      <c r="G5" s="4"/>
      <c r="H5" s="4">
        <v>317</v>
      </c>
      <c r="I5" s="4"/>
      <c r="J5" s="4">
        <v>325</v>
      </c>
      <c r="K5" s="4"/>
      <c r="L5" s="4">
        <v>339</v>
      </c>
      <c r="M5" s="4"/>
      <c r="N5" s="4">
        <v>254</v>
      </c>
      <c r="O5" s="4"/>
      <c r="P5" s="4">
        <v>161</v>
      </c>
      <c r="Q5" s="4"/>
      <c r="R5" s="4">
        <v>34</v>
      </c>
      <c r="S5" s="4"/>
      <c r="T5" s="4">
        <f t="shared" si="0"/>
        <v>2096</v>
      </c>
      <c r="U5" s="4">
        <f t="shared" si="1"/>
        <v>82.196078431372555</v>
      </c>
      <c r="V5" s="17" t="s">
        <v>145</v>
      </c>
    </row>
    <row r="6" spans="1:22" ht="15.75">
      <c r="A6" s="18">
        <v>4</v>
      </c>
      <c r="B6" s="18" t="s">
        <v>91</v>
      </c>
      <c r="C6" s="23" t="s">
        <v>92</v>
      </c>
      <c r="D6" s="5">
        <v>399</v>
      </c>
      <c r="E6" s="4"/>
      <c r="F6" s="4">
        <v>265</v>
      </c>
      <c r="G6" s="4"/>
      <c r="H6" s="4">
        <v>334</v>
      </c>
      <c r="I6" s="4"/>
      <c r="J6" s="4">
        <v>311</v>
      </c>
      <c r="K6" s="4"/>
      <c r="L6" s="4">
        <v>334</v>
      </c>
      <c r="M6" s="4"/>
      <c r="N6" s="4">
        <v>250</v>
      </c>
      <c r="O6" s="4"/>
      <c r="P6" s="4">
        <v>168</v>
      </c>
      <c r="Q6" s="4"/>
      <c r="R6" s="4">
        <v>33</v>
      </c>
      <c r="S6" s="4"/>
      <c r="T6" s="4">
        <f t="shared" si="0"/>
        <v>2094</v>
      </c>
      <c r="U6" s="4">
        <f t="shared" si="1"/>
        <v>82.117647058823536</v>
      </c>
      <c r="V6" s="17" t="s">
        <v>145</v>
      </c>
    </row>
    <row r="7" spans="1:22" ht="15.75">
      <c r="A7" s="18">
        <v>5</v>
      </c>
      <c r="B7" s="18" t="s">
        <v>121</v>
      </c>
      <c r="C7" s="23" t="s">
        <v>122</v>
      </c>
      <c r="D7" s="5">
        <v>401</v>
      </c>
      <c r="E7" s="4"/>
      <c r="F7" s="4">
        <v>261</v>
      </c>
      <c r="G7" s="4"/>
      <c r="H7" s="4">
        <v>313</v>
      </c>
      <c r="I7" s="4"/>
      <c r="J7" s="4">
        <v>324</v>
      </c>
      <c r="K7" s="4"/>
      <c r="L7" s="4">
        <v>330</v>
      </c>
      <c r="M7" s="4"/>
      <c r="N7" s="4">
        <v>266</v>
      </c>
      <c r="O7" s="4"/>
      <c r="P7" s="4">
        <v>166</v>
      </c>
      <c r="Q7" s="4"/>
      <c r="R7" s="4">
        <v>29</v>
      </c>
      <c r="S7" s="4"/>
      <c r="T7" s="4">
        <f t="shared" si="0"/>
        <v>2090</v>
      </c>
      <c r="U7" s="4">
        <f t="shared" si="1"/>
        <v>81.960784313725483</v>
      </c>
      <c r="V7" s="17" t="s">
        <v>145</v>
      </c>
    </row>
    <row r="8" spans="1:22" ht="15.75">
      <c r="A8" s="18">
        <v>6</v>
      </c>
      <c r="B8" s="18" t="s">
        <v>125</v>
      </c>
      <c r="C8" s="23" t="s">
        <v>126</v>
      </c>
      <c r="D8" s="5">
        <v>388</v>
      </c>
      <c r="E8" s="4"/>
      <c r="F8" s="4">
        <v>255</v>
      </c>
      <c r="G8" s="4"/>
      <c r="H8" s="4">
        <v>338</v>
      </c>
      <c r="I8" s="4"/>
      <c r="J8" s="4">
        <v>312</v>
      </c>
      <c r="K8" s="4"/>
      <c r="L8" s="4">
        <v>315</v>
      </c>
      <c r="M8" s="25"/>
      <c r="N8" s="4">
        <v>261</v>
      </c>
      <c r="O8" s="4"/>
      <c r="P8" s="4">
        <v>175</v>
      </c>
      <c r="Q8" s="4"/>
      <c r="R8" s="4">
        <v>32</v>
      </c>
      <c r="S8" s="4"/>
      <c r="T8" s="4">
        <f t="shared" si="0"/>
        <v>2076</v>
      </c>
      <c r="U8" s="4">
        <f t="shared" si="1"/>
        <v>81.411764705882348</v>
      </c>
      <c r="V8" s="17" t="s">
        <v>145</v>
      </c>
    </row>
    <row r="9" spans="1:22" ht="15.75">
      <c r="A9" s="18">
        <v>7</v>
      </c>
      <c r="B9" s="18" t="s">
        <v>49</v>
      </c>
      <c r="C9" s="23" t="s">
        <v>50</v>
      </c>
      <c r="D9" s="5">
        <v>389</v>
      </c>
      <c r="E9" s="4"/>
      <c r="F9" s="4">
        <v>259</v>
      </c>
      <c r="G9" s="4"/>
      <c r="H9" s="4">
        <v>325</v>
      </c>
      <c r="I9" s="4"/>
      <c r="J9" s="4">
        <v>328</v>
      </c>
      <c r="K9" s="4"/>
      <c r="L9" s="4">
        <v>322</v>
      </c>
      <c r="M9" s="4"/>
      <c r="N9" s="4">
        <v>252</v>
      </c>
      <c r="O9" s="4"/>
      <c r="P9" s="4">
        <v>173</v>
      </c>
      <c r="Q9" s="4"/>
      <c r="R9" s="4">
        <v>26</v>
      </c>
      <c r="S9" s="4"/>
      <c r="T9" s="4">
        <f t="shared" si="0"/>
        <v>2074</v>
      </c>
      <c r="U9" s="4">
        <f t="shared" si="1"/>
        <v>81.333333333333329</v>
      </c>
      <c r="V9" s="4" t="s">
        <v>145</v>
      </c>
    </row>
    <row r="10" spans="1:22" ht="15.75">
      <c r="A10" s="18">
        <v>8</v>
      </c>
      <c r="B10" s="18" t="s">
        <v>103</v>
      </c>
      <c r="C10" s="23" t="s">
        <v>104</v>
      </c>
      <c r="D10" s="5">
        <v>404</v>
      </c>
      <c r="E10" s="4"/>
      <c r="F10" s="4">
        <v>258</v>
      </c>
      <c r="G10" s="4"/>
      <c r="H10" s="4">
        <v>314</v>
      </c>
      <c r="I10" s="4"/>
      <c r="J10" s="4">
        <v>324</v>
      </c>
      <c r="K10" s="4"/>
      <c r="L10" s="4">
        <v>312</v>
      </c>
      <c r="M10" s="4"/>
      <c r="N10" s="4">
        <v>260</v>
      </c>
      <c r="O10" s="4"/>
      <c r="P10" s="4">
        <v>166</v>
      </c>
      <c r="Q10" s="4"/>
      <c r="R10" s="4">
        <v>34</v>
      </c>
      <c r="S10" s="4"/>
      <c r="T10" s="4">
        <f t="shared" si="0"/>
        <v>2072</v>
      </c>
      <c r="U10" s="4">
        <f t="shared" si="1"/>
        <v>81.254901960784309</v>
      </c>
      <c r="V10" s="17" t="s">
        <v>145</v>
      </c>
    </row>
    <row r="11" spans="1:22" ht="15.75">
      <c r="A11" s="18">
        <v>9</v>
      </c>
      <c r="B11" s="18" t="s">
        <v>105</v>
      </c>
      <c r="C11" s="23" t="s">
        <v>106</v>
      </c>
      <c r="D11" s="5">
        <v>393</v>
      </c>
      <c r="E11" s="4"/>
      <c r="F11" s="4">
        <v>263</v>
      </c>
      <c r="G11" s="4"/>
      <c r="H11" s="4">
        <v>317</v>
      </c>
      <c r="I11" s="4"/>
      <c r="J11" s="4">
        <v>323</v>
      </c>
      <c r="K11" s="4"/>
      <c r="L11" s="4">
        <v>322</v>
      </c>
      <c r="M11" s="4"/>
      <c r="N11" s="4">
        <v>252</v>
      </c>
      <c r="O11" s="4"/>
      <c r="P11" s="4">
        <v>160</v>
      </c>
      <c r="Q11" s="4"/>
      <c r="R11" s="4">
        <v>35</v>
      </c>
      <c r="S11" s="4"/>
      <c r="T11" s="4">
        <f t="shared" si="0"/>
        <v>2065</v>
      </c>
      <c r="U11" s="4">
        <f t="shared" si="1"/>
        <v>80.980392156862749</v>
      </c>
      <c r="V11" s="17" t="s">
        <v>145</v>
      </c>
    </row>
    <row r="12" spans="1:22" ht="15.75">
      <c r="A12" s="18">
        <v>10</v>
      </c>
      <c r="B12" s="18" t="s">
        <v>79</v>
      </c>
      <c r="C12" s="23" t="s">
        <v>80</v>
      </c>
      <c r="D12" s="5">
        <v>407</v>
      </c>
      <c r="E12" s="4"/>
      <c r="F12" s="4">
        <v>256</v>
      </c>
      <c r="G12" s="4"/>
      <c r="H12" s="4">
        <v>311</v>
      </c>
      <c r="I12" s="4"/>
      <c r="J12" s="4">
        <v>318</v>
      </c>
      <c r="K12" s="4"/>
      <c r="L12" s="4">
        <v>317</v>
      </c>
      <c r="M12" s="4"/>
      <c r="N12" s="4">
        <v>249</v>
      </c>
      <c r="O12" s="4"/>
      <c r="P12" s="4">
        <v>165</v>
      </c>
      <c r="Q12" s="4"/>
      <c r="R12" s="4">
        <v>35</v>
      </c>
      <c r="S12" s="4"/>
      <c r="T12" s="4">
        <f t="shared" si="0"/>
        <v>2058</v>
      </c>
      <c r="U12" s="4">
        <f t="shared" si="1"/>
        <v>80.705882352941174</v>
      </c>
      <c r="V12" s="4" t="s">
        <v>145</v>
      </c>
    </row>
    <row r="13" spans="1:22" ht="15.75">
      <c r="A13" s="18">
        <v>11</v>
      </c>
      <c r="B13" s="18" t="s">
        <v>99</v>
      </c>
      <c r="C13" s="23" t="s">
        <v>100</v>
      </c>
      <c r="D13" s="5">
        <v>370</v>
      </c>
      <c r="E13" s="4"/>
      <c r="F13" s="4">
        <v>263</v>
      </c>
      <c r="G13" s="4"/>
      <c r="H13" s="4">
        <v>326</v>
      </c>
      <c r="I13" s="25"/>
      <c r="J13" s="4">
        <v>311</v>
      </c>
      <c r="K13" s="4"/>
      <c r="L13" s="4">
        <v>339</v>
      </c>
      <c r="M13" s="4"/>
      <c r="N13" s="4">
        <v>250</v>
      </c>
      <c r="O13" s="4"/>
      <c r="P13" s="4">
        <v>163</v>
      </c>
      <c r="Q13" s="4"/>
      <c r="R13" s="4">
        <v>35</v>
      </c>
      <c r="S13" s="4"/>
      <c r="T13" s="4">
        <f t="shared" si="0"/>
        <v>2057</v>
      </c>
      <c r="U13" s="4">
        <f t="shared" si="1"/>
        <v>80.666666666666671</v>
      </c>
      <c r="V13" s="17" t="s">
        <v>145</v>
      </c>
    </row>
    <row r="14" spans="1:22" ht="15.75">
      <c r="A14" s="18">
        <v>12</v>
      </c>
      <c r="B14" s="18" t="s">
        <v>137</v>
      </c>
      <c r="C14" s="23" t="s">
        <v>138</v>
      </c>
      <c r="D14" s="5">
        <v>390</v>
      </c>
      <c r="E14" s="4"/>
      <c r="F14" s="4">
        <v>262</v>
      </c>
      <c r="G14" s="4"/>
      <c r="H14" s="4">
        <v>318</v>
      </c>
      <c r="I14" s="4"/>
      <c r="J14" s="4">
        <v>313</v>
      </c>
      <c r="K14" s="4"/>
      <c r="L14" s="4">
        <v>312</v>
      </c>
      <c r="M14" s="4"/>
      <c r="N14" s="4">
        <v>261</v>
      </c>
      <c r="O14" s="4"/>
      <c r="P14" s="4">
        <v>165</v>
      </c>
      <c r="Q14" s="4"/>
      <c r="R14" s="4">
        <v>33</v>
      </c>
      <c r="S14" s="4"/>
      <c r="T14" s="4">
        <f t="shared" si="0"/>
        <v>2054</v>
      </c>
      <c r="U14" s="4">
        <f t="shared" si="1"/>
        <v>80.549019607843135</v>
      </c>
      <c r="V14" s="17" t="s">
        <v>145</v>
      </c>
    </row>
    <row r="15" spans="1:22" ht="15.75">
      <c r="A15" s="18">
        <v>13</v>
      </c>
      <c r="B15" s="18" t="s">
        <v>113</v>
      </c>
      <c r="C15" s="23" t="s">
        <v>114</v>
      </c>
      <c r="D15" s="5">
        <v>400</v>
      </c>
      <c r="E15" s="4"/>
      <c r="F15" s="4">
        <v>255</v>
      </c>
      <c r="G15" s="4"/>
      <c r="H15" s="4">
        <v>315</v>
      </c>
      <c r="I15" s="4"/>
      <c r="J15" s="4">
        <v>324</v>
      </c>
      <c r="K15" s="4"/>
      <c r="L15" s="4">
        <v>308</v>
      </c>
      <c r="M15" s="4"/>
      <c r="N15" s="4">
        <v>248</v>
      </c>
      <c r="O15" s="4"/>
      <c r="P15" s="4">
        <v>163</v>
      </c>
      <c r="Q15" s="4"/>
      <c r="R15" s="4">
        <v>36</v>
      </c>
      <c r="S15" s="4"/>
      <c r="T15" s="4">
        <f t="shared" si="0"/>
        <v>2049</v>
      </c>
      <c r="U15" s="4">
        <f t="shared" si="1"/>
        <v>80.352941176470594</v>
      </c>
      <c r="V15" s="17" t="s">
        <v>145</v>
      </c>
    </row>
    <row r="16" spans="1:22" ht="15.75">
      <c r="A16" s="18">
        <v>14</v>
      </c>
      <c r="B16" s="18" t="s">
        <v>75</v>
      </c>
      <c r="C16" s="23" t="s">
        <v>76</v>
      </c>
      <c r="D16" s="5">
        <v>374</v>
      </c>
      <c r="E16" s="4"/>
      <c r="F16" s="4">
        <v>261</v>
      </c>
      <c r="G16" s="4"/>
      <c r="H16" s="4">
        <v>316</v>
      </c>
      <c r="I16" s="4"/>
      <c r="J16" s="4">
        <v>324</v>
      </c>
      <c r="K16" s="4"/>
      <c r="L16" s="4">
        <v>321</v>
      </c>
      <c r="M16" s="4"/>
      <c r="N16" s="4">
        <v>245</v>
      </c>
      <c r="O16" s="4"/>
      <c r="P16" s="4">
        <v>163</v>
      </c>
      <c r="Q16" s="4"/>
      <c r="R16" s="4">
        <v>36</v>
      </c>
      <c r="S16" s="4"/>
      <c r="T16" s="4">
        <f t="shared" si="0"/>
        <v>2040</v>
      </c>
      <c r="U16" s="4">
        <f t="shared" si="1"/>
        <v>80</v>
      </c>
      <c r="V16" s="4" t="s">
        <v>145</v>
      </c>
    </row>
    <row r="17" spans="1:22" ht="15.75">
      <c r="A17" s="18">
        <v>15</v>
      </c>
      <c r="B17" s="18" t="s">
        <v>131</v>
      </c>
      <c r="C17" s="23" t="s">
        <v>132</v>
      </c>
      <c r="D17" s="5">
        <v>389</v>
      </c>
      <c r="E17" s="4"/>
      <c r="F17" s="4">
        <v>257</v>
      </c>
      <c r="G17" s="4"/>
      <c r="H17" s="4">
        <v>296</v>
      </c>
      <c r="I17" s="4"/>
      <c r="J17" s="4">
        <v>312</v>
      </c>
      <c r="K17" s="4"/>
      <c r="L17" s="4">
        <v>312</v>
      </c>
      <c r="M17" s="4"/>
      <c r="N17" s="4">
        <v>256</v>
      </c>
      <c r="O17" s="4"/>
      <c r="P17" s="4">
        <v>162</v>
      </c>
      <c r="Q17" s="4"/>
      <c r="R17" s="4">
        <v>30</v>
      </c>
      <c r="S17" s="4"/>
      <c r="T17" s="4">
        <f t="shared" si="0"/>
        <v>2014</v>
      </c>
      <c r="U17" s="4">
        <f t="shared" si="1"/>
        <v>78.980392156862749</v>
      </c>
      <c r="V17" s="17" t="s">
        <v>145</v>
      </c>
    </row>
    <row r="18" spans="1:22" ht="15.75">
      <c r="A18" s="18">
        <v>16</v>
      </c>
      <c r="B18" s="18" t="s">
        <v>89</v>
      </c>
      <c r="C18" s="23" t="s">
        <v>90</v>
      </c>
      <c r="D18" s="5">
        <v>370</v>
      </c>
      <c r="E18" s="4"/>
      <c r="F18" s="4">
        <v>245</v>
      </c>
      <c r="G18" s="4"/>
      <c r="H18" s="4">
        <v>305</v>
      </c>
      <c r="I18" s="4"/>
      <c r="J18" s="4">
        <v>309</v>
      </c>
      <c r="K18" s="4"/>
      <c r="L18" s="4">
        <v>323</v>
      </c>
      <c r="M18" s="4"/>
      <c r="N18" s="4">
        <v>254</v>
      </c>
      <c r="O18" s="4"/>
      <c r="P18" s="4">
        <v>173</v>
      </c>
      <c r="Q18" s="4"/>
      <c r="R18" s="4">
        <v>28</v>
      </c>
      <c r="S18" s="4"/>
      <c r="T18" s="4">
        <f t="shared" si="0"/>
        <v>2007</v>
      </c>
      <c r="U18" s="4">
        <f t="shared" si="1"/>
        <v>78.705882352941174</v>
      </c>
      <c r="V18" s="17" t="s">
        <v>145</v>
      </c>
    </row>
    <row r="19" spans="1:22" ht="15.75">
      <c r="A19" s="18">
        <v>17</v>
      </c>
      <c r="B19" s="18" t="s">
        <v>129</v>
      </c>
      <c r="C19" s="23" t="s">
        <v>130</v>
      </c>
      <c r="D19" s="5">
        <v>387</v>
      </c>
      <c r="E19" s="4"/>
      <c r="F19" s="4">
        <v>242</v>
      </c>
      <c r="G19" s="4"/>
      <c r="H19" s="4">
        <v>305</v>
      </c>
      <c r="I19" s="4"/>
      <c r="J19" s="4">
        <v>298</v>
      </c>
      <c r="K19" s="4"/>
      <c r="L19" s="4">
        <v>323</v>
      </c>
      <c r="M19" s="4"/>
      <c r="N19" s="4">
        <v>251</v>
      </c>
      <c r="O19" s="4"/>
      <c r="P19" s="4">
        <v>157</v>
      </c>
      <c r="Q19" s="4"/>
      <c r="R19" s="4">
        <v>34</v>
      </c>
      <c r="S19" s="4"/>
      <c r="T19" s="4">
        <f t="shared" si="0"/>
        <v>1997</v>
      </c>
      <c r="U19" s="4">
        <f t="shared" si="1"/>
        <v>78.313725490196077</v>
      </c>
      <c r="V19" s="17" t="s">
        <v>145</v>
      </c>
    </row>
    <row r="20" spans="1:22" ht="15.75">
      <c r="A20" s="18">
        <v>18</v>
      </c>
      <c r="B20" s="18" t="s">
        <v>93</v>
      </c>
      <c r="C20" s="23" t="s">
        <v>94</v>
      </c>
      <c r="D20" s="5">
        <v>373</v>
      </c>
      <c r="E20" s="4"/>
      <c r="F20" s="4">
        <v>252</v>
      </c>
      <c r="G20" s="4"/>
      <c r="H20" s="4">
        <v>309</v>
      </c>
      <c r="I20" s="4"/>
      <c r="J20" s="4">
        <v>300</v>
      </c>
      <c r="K20" s="4"/>
      <c r="L20" s="4">
        <v>318</v>
      </c>
      <c r="M20" s="4"/>
      <c r="N20" s="4">
        <v>244</v>
      </c>
      <c r="O20" s="4"/>
      <c r="P20" s="4">
        <v>165</v>
      </c>
      <c r="Q20" s="4"/>
      <c r="R20" s="4">
        <v>32</v>
      </c>
      <c r="S20" s="4"/>
      <c r="T20" s="4">
        <f t="shared" si="0"/>
        <v>1993</v>
      </c>
      <c r="U20" s="4">
        <f t="shared" si="1"/>
        <v>78.156862745098039</v>
      </c>
      <c r="V20" s="17" t="s">
        <v>145</v>
      </c>
    </row>
    <row r="21" spans="1:22" ht="15.75">
      <c r="A21" s="18">
        <v>19</v>
      </c>
      <c r="B21" s="18" t="s">
        <v>111</v>
      </c>
      <c r="C21" s="23" t="s">
        <v>112</v>
      </c>
      <c r="D21" s="5">
        <v>379</v>
      </c>
      <c r="E21" s="4"/>
      <c r="F21" s="4">
        <v>259</v>
      </c>
      <c r="G21" s="4"/>
      <c r="H21" s="4">
        <v>289</v>
      </c>
      <c r="I21" s="4"/>
      <c r="J21" s="4">
        <v>299</v>
      </c>
      <c r="K21" s="4"/>
      <c r="L21" s="4">
        <v>313</v>
      </c>
      <c r="M21" s="4"/>
      <c r="N21" s="4">
        <v>255</v>
      </c>
      <c r="O21" s="4"/>
      <c r="P21" s="4">
        <v>165</v>
      </c>
      <c r="Q21" s="4"/>
      <c r="R21" s="4">
        <v>32</v>
      </c>
      <c r="S21" s="4"/>
      <c r="T21" s="4">
        <f t="shared" si="0"/>
        <v>1991</v>
      </c>
      <c r="U21" s="4">
        <f t="shared" si="1"/>
        <v>78.078431372549019</v>
      </c>
      <c r="V21" s="17" t="s">
        <v>145</v>
      </c>
    </row>
    <row r="22" spans="1:22" ht="15.75">
      <c r="A22" s="18">
        <v>20</v>
      </c>
      <c r="B22" s="18" t="s">
        <v>133</v>
      </c>
      <c r="C22" s="23" t="s">
        <v>134</v>
      </c>
      <c r="D22" s="5">
        <v>366</v>
      </c>
      <c r="E22" s="4"/>
      <c r="F22" s="4">
        <v>253</v>
      </c>
      <c r="G22" s="4"/>
      <c r="H22" s="4">
        <v>316</v>
      </c>
      <c r="I22" s="4"/>
      <c r="J22" s="4">
        <v>279</v>
      </c>
      <c r="K22" s="4"/>
      <c r="L22" s="4">
        <v>317</v>
      </c>
      <c r="M22" s="4"/>
      <c r="N22" s="4">
        <v>261</v>
      </c>
      <c r="O22" s="4"/>
      <c r="P22" s="4">
        <v>167</v>
      </c>
      <c r="Q22" s="4"/>
      <c r="R22" s="4">
        <v>31</v>
      </c>
      <c r="S22" s="4"/>
      <c r="T22" s="4">
        <f t="shared" si="0"/>
        <v>1990</v>
      </c>
      <c r="U22" s="4">
        <f t="shared" si="1"/>
        <v>78.039215686274517</v>
      </c>
      <c r="V22" s="17" t="s">
        <v>145</v>
      </c>
    </row>
    <row r="23" spans="1:22" ht="15.75">
      <c r="A23" s="18">
        <v>21</v>
      </c>
      <c r="B23" s="18" t="s">
        <v>67</v>
      </c>
      <c r="C23" s="23" t="s">
        <v>68</v>
      </c>
      <c r="D23" s="5">
        <v>371</v>
      </c>
      <c r="E23" s="4"/>
      <c r="F23" s="4">
        <v>245</v>
      </c>
      <c r="G23" s="4"/>
      <c r="H23" s="4">
        <v>295</v>
      </c>
      <c r="I23" s="4"/>
      <c r="J23" s="4">
        <v>324</v>
      </c>
      <c r="K23" s="4"/>
      <c r="L23" s="4">
        <v>308</v>
      </c>
      <c r="M23" s="4"/>
      <c r="N23" s="4">
        <v>235</v>
      </c>
      <c r="O23" s="4"/>
      <c r="P23" s="4">
        <v>167</v>
      </c>
      <c r="Q23" s="4"/>
      <c r="R23" s="4">
        <v>38</v>
      </c>
      <c r="S23" s="4"/>
      <c r="T23" s="4">
        <f t="shared" si="0"/>
        <v>1983</v>
      </c>
      <c r="U23" s="4">
        <f t="shared" si="1"/>
        <v>77.764705882352942</v>
      </c>
      <c r="V23" s="4" t="s">
        <v>145</v>
      </c>
    </row>
    <row r="24" spans="1:22" ht="15.75">
      <c r="A24" s="18">
        <v>22</v>
      </c>
      <c r="B24" s="18" t="s">
        <v>123</v>
      </c>
      <c r="C24" s="23" t="s">
        <v>124</v>
      </c>
      <c r="D24" s="5">
        <v>363</v>
      </c>
      <c r="E24" s="4"/>
      <c r="F24" s="4">
        <v>252</v>
      </c>
      <c r="G24" s="4"/>
      <c r="H24" s="4">
        <v>311</v>
      </c>
      <c r="I24" s="4"/>
      <c r="J24" s="4">
        <v>305</v>
      </c>
      <c r="K24" s="4"/>
      <c r="L24" s="4">
        <v>292</v>
      </c>
      <c r="M24" s="4"/>
      <c r="N24" s="4">
        <v>255</v>
      </c>
      <c r="O24" s="4"/>
      <c r="P24" s="4">
        <v>159</v>
      </c>
      <c r="Q24" s="4"/>
      <c r="R24" s="4">
        <v>37</v>
      </c>
      <c r="S24" s="4"/>
      <c r="T24" s="4">
        <f t="shared" si="0"/>
        <v>1974</v>
      </c>
      <c r="U24" s="4">
        <f t="shared" si="1"/>
        <v>77.411764705882348</v>
      </c>
      <c r="V24" s="17" t="s">
        <v>145</v>
      </c>
    </row>
    <row r="25" spans="1:22" ht="15.75">
      <c r="A25" s="18">
        <v>23</v>
      </c>
      <c r="B25" s="18" t="s">
        <v>85</v>
      </c>
      <c r="C25" s="23" t="s">
        <v>86</v>
      </c>
      <c r="D25" s="5">
        <v>352</v>
      </c>
      <c r="E25" s="4"/>
      <c r="F25" s="4">
        <v>244</v>
      </c>
      <c r="G25" s="4"/>
      <c r="H25" s="4">
        <v>306</v>
      </c>
      <c r="I25" s="4"/>
      <c r="J25" s="4">
        <v>302</v>
      </c>
      <c r="K25" s="4"/>
      <c r="L25" s="4">
        <v>323</v>
      </c>
      <c r="M25" s="4"/>
      <c r="N25" s="4">
        <v>249</v>
      </c>
      <c r="O25" s="4"/>
      <c r="P25" s="4">
        <v>165</v>
      </c>
      <c r="Q25" s="4"/>
      <c r="R25" s="4">
        <v>29</v>
      </c>
      <c r="S25" s="4"/>
      <c r="T25" s="4">
        <f t="shared" si="0"/>
        <v>1970</v>
      </c>
      <c r="U25" s="4">
        <f t="shared" si="1"/>
        <v>77.254901960784309</v>
      </c>
      <c r="V25" s="17" t="s">
        <v>145</v>
      </c>
    </row>
    <row r="26" spans="1:22" ht="15.75">
      <c r="A26" s="18">
        <v>24</v>
      </c>
      <c r="B26" s="18" t="s">
        <v>135</v>
      </c>
      <c r="C26" s="23" t="s">
        <v>136</v>
      </c>
      <c r="D26" s="5">
        <v>358</v>
      </c>
      <c r="E26" s="4"/>
      <c r="F26" s="4">
        <v>247</v>
      </c>
      <c r="G26" s="4"/>
      <c r="H26" s="4">
        <v>302</v>
      </c>
      <c r="I26" s="4"/>
      <c r="J26" s="4">
        <v>304</v>
      </c>
      <c r="K26" s="4"/>
      <c r="L26" s="4">
        <v>304</v>
      </c>
      <c r="M26" s="4"/>
      <c r="N26" s="4">
        <v>253</v>
      </c>
      <c r="O26" s="4"/>
      <c r="P26" s="4">
        <v>165</v>
      </c>
      <c r="Q26" s="4"/>
      <c r="R26" s="4">
        <v>33</v>
      </c>
      <c r="S26" s="4"/>
      <c r="T26" s="4">
        <f t="shared" si="0"/>
        <v>1966</v>
      </c>
      <c r="U26" s="4">
        <f t="shared" si="1"/>
        <v>77.098039215686271</v>
      </c>
      <c r="V26" s="17" t="s">
        <v>145</v>
      </c>
    </row>
    <row r="27" spans="1:22" ht="15.75">
      <c r="A27" s="18">
        <v>25</v>
      </c>
      <c r="B27" s="18" t="s">
        <v>77</v>
      </c>
      <c r="C27" s="23" t="s">
        <v>78</v>
      </c>
      <c r="D27" s="5">
        <v>370</v>
      </c>
      <c r="E27" s="4"/>
      <c r="F27" s="4">
        <v>249</v>
      </c>
      <c r="G27" s="4"/>
      <c r="H27" s="4">
        <v>308</v>
      </c>
      <c r="I27" s="4"/>
      <c r="J27" s="4">
        <v>304</v>
      </c>
      <c r="K27" s="4"/>
      <c r="L27" s="4">
        <v>302</v>
      </c>
      <c r="M27" s="4"/>
      <c r="N27" s="4">
        <v>227</v>
      </c>
      <c r="O27" s="4"/>
      <c r="P27" s="4">
        <v>164</v>
      </c>
      <c r="Q27" s="4"/>
      <c r="R27" s="4">
        <v>33</v>
      </c>
      <c r="S27" s="4"/>
      <c r="T27" s="4">
        <f t="shared" si="0"/>
        <v>1957</v>
      </c>
      <c r="U27" s="4">
        <f t="shared" si="1"/>
        <v>76.745098039215691</v>
      </c>
      <c r="V27" s="4" t="s">
        <v>145</v>
      </c>
    </row>
    <row r="28" spans="1:22" ht="15.75">
      <c r="A28" s="18">
        <v>26</v>
      </c>
      <c r="B28" s="18" t="s">
        <v>107</v>
      </c>
      <c r="C28" s="23" t="s">
        <v>108</v>
      </c>
      <c r="D28" s="5">
        <v>366</v>
      </c>
      <c r="E28" s="4"/>
      <c r="F28" s="4">
        <v>249</v>
      </c>
      <c r="G28" s="4"/>
      <c r="H28" s="4">
        <v>292</v>
      </c>
      <c r="I28" s="4"/>
      <c r="J28" s="4">
        <v>303</v>
      </c>
      <c r="K28" s="4"/>
      <c r="L28" s="4">
        <v>296</v>
      </c>
      <c r="M28" s="4"/>
      <c r="N28" s="4">
        <v>244</v>
      </c>
      <c r="O28" s="4"/>
      <c r="P28" s="4">
        <v>160</v>
      </c>
      <c r="Q28" s="4"/>
      <c r="R28" s="4">
        <v>34</v>
      </c>
      <c r="S28" s="4"/>
      <c r="T28" s="4">
        <f t="shared" si="0"/>
        <v>1944</v>
      </c>
      <c r="U28" s="4">
        <f t="shared" si="1"/>
        <v>76.235294117647058</v>
      </c>
      <c r="V28" s="17" t="s">
        <v>145</v>
      </c>
    </row>
    <row r="29" spans="1:22" ht="15.75">
      <c r="A29" s="18">
        <v>27</v>
      </c>
      <c r="B29" s="18" t="s">
        <v>87</v>
      </c>
      <c r="C29" s="23" t="s">
        <v>88</v>
      </c>
      <c r="D29" s="5">
        <v>370</v>
      </c>
      <c r="E29" s="4"/>
      <c r="F29" s="4">
        <v>248</v>
      </c>
      <c r="G29" s="4"/>
      <c r="H29" s="4">
        <v>303</v>
      </c>
      <c r="I29" s="22"/>
      <c r="J29" s="4">
        <v>298</v>
      </c>
      <c r="K29" s="4"/>
      <c r="L29" s="4">
        <v>294</v>
      </c>
      <c r="M29" s="4"/>
      <c r="N29" s="4">
        <v>234</v>
      </c>
      <c r="O29" s="4"/>
      <c r="P29" s="4">
        <v>163</v>
      </c>
      <c r="Q29" s="4"/>
      <c r="R29" s="4">
        <v>30</v>
      </c>
      <c r="S29" s="4"/>
      <c r="T29" s="4">
        <f t="shared" si="0"/>
        <v>1940</v>
      </c>
      <c r="U29" s="4">
        <f t="shared" si="1"/>
        <v>76.078431372549019</v>
      </c>
      <c r="V29" s="17" t="s">
        <v>145</v>
      </c>
    </row>
    <row r="30" spans="1:22" ht="15.75">
      <c r="A30" s="18">
        <v>28</v>
      </c>
      <c r="B30" s="18" t="s">
        <v>81</v>
      </c>
      <c r="C30" s="23" t="s">
        <v>82</v>
      </c>
      <c r="D30" s="5">
        <v>365</v>
      </c>
      <c r="E30" s="4"/>
      <c r="F30" s="4">
        <v>249</v>
      </c>
      <c r="G30" s="4"/>
      <c r="H30" s="4">
        <v>310</v>
      </c>
      <c r="I30" s="4"/>
      <c r="J30" s="4">
        <v>293</v>
      </c>
      <c r="K30" s="4"/>
      <c r="L30" s="4">
        <v>296</v>
      </c>
      <c r="M30" s="4"/>
      <c r="N30" s="4">
        <v>236</v>
      </c>
      <c r="O30" s="4"/>
      <c r="P30" s="4">
        <v>156</v>
      </c>
      <c r="Q30" s="4"/>
      <c r="R30" s="4">
        <v>29</v>
      </c>
      <c r="S30" s="4"/>
      <c r="T30" s="4">
        <f t="shared" si="0"/>
        <v>1934</v>
      </c>
      <c r="U30" s="4">
        <f t="shared" si="1"/>
        <v>75.843137254901961</v>
      </c>
      <c r="V30" s="4" t="s">
        <v>145</v>
      </c>
    </row>
    <row r="31" spans="1:22" ht="15.75">
      <c r="A31" s="18">
        <v>29</v>
      </c>
      <c r="B31" s="18" t="s">
        <v>65</v>
      </c>
      <c r="C31" s="23" t="s">
        <v>66</v>
      </c>
      <c r="D31" s="5">
        <v>370</v>
      </c>
      <c r="E31" s="4"/>
      <c r="F31" s="4">
        <v>247</v>
      </c>
      <c r="G31" s="4"/>
      <c r="H31" s="4">
        <v>268</v>
      </c>
      <c r="I31" s="4"/>
      <c r="J31" s="4">
        <v>309</v>
      </c>
      <c r="K31" s="4"/>
      <c r="L31" s="4">
        <v>292</v>
      </c>
      <c r="M31" s="4"/>
      <c r="N31" s="4">
        <v>243</v>
      </c>
      <c r="O31" s="4"/>
      <c r="P31" s="4">
        <v>161</v>
      </c>
      <c r="Q31" s="4"/>
      <c r="R31" s="4">
        <v>33</v>
      </c>
      <c r="S31" s="4"/>
      <c r="T31" s="4">
        <f t="shared" si="0"/>
        <v>1923</v>
      </c>
      <c r="U31" s="4">
        <f t="shared" si="1"/>
        <v>75.411764705882348</v>
      </c>
      <c r="V31" s="4" t="s">
        <v>145</v>
      </c>
    </row>
    <row r="32" spans="1:22" ht="15.75">
      <c r="A32" s="18">
        <v>30</v>
      </c>
      <c r="B32" s="18" t="s">
        <v>127</v>
      </c>
      <c r="C32" s="23" t="s">
        <v>128</v>
      </c>
      <c r="D32" s="5">
        <v>341</v>
      </c>
      <c r="E32" s="4"/>
      <c r="F32" s="4">
        <v>247</v>
      </c>
      <c r="G32" s="4"/>
      <c r="H32" s="4">
        <v>288</v>
      </c>
      <c r="I32" s="4"/>
      <c r="J32" s="4">
        <v>304</v>
      </c>
      <c r="K32" s="4"/>
      <c r="L32" s="4">
        <v>295</v>
      </c>
      <c r="M32" s="4"/>
      <c r="N32" s="4">
        <v>250</v>
      </c>
      <c r="O32" s="4"/>
      <c r="P32" s="4">
        <v>163</v>
      </c>
      <c r="Q32" s="4"/>
      <c r="R32" s="4">
        <v>35</v>
      </c>
      <c r="S32" s="4"/>
      <c r="T32" s="4">
        <f t="shared" si="0"/>
        <v>1923</v>
      </c>
      <c r="U32" s="4">
        <f t="shared" si="1"/>
        <v>75.411764705882348</v>
      </c>
      <c r="V32" s="17" t="s">
        <v>145</v>
      </c>
    </row>
    <row r="33" spans="1:22" ht="15.75">
      <c r="A33" s="18">
        <v>31</v>
      </c>
      <c r="B33" s="18" t="s">
        <v>57</v>
      </c>
      <c r="C33" s="23" t="s">
        <v>58</v>
      </c>
      <c r="D33" s="5">
        <v>363</v>
      </c>
      <c r="E33" s="4"/>
      <c r="F33" s="4">
        <v>256</v>
      </c>
      <c r="G33" s="4"/>
      <c r="H33" s="4">
        <v>280</v>
      </c>
      <c r="I33" s="4"/>
      <c r="J33" s="4">
        <v>300</v>
      </c>
      <c r="K33" s="4"/>
      <c r="L33" s="4">
        <v>307</v>
      </c>
      <c r="M33" s="4"/>
      <c r="N33" s="4">
        <v>237</v>
      </c>
      <c r="O33" s="4"/>
      <c r="P33" s="4">
        <v>151</v>
      </c>
      <c r="Q33" s="4"/>
      <c r="R33" s="4">
        <v>28</v>
      </c>
      <c r="S33" s="4"/>
      <c r="T33" s="4">
        <f t="shared" si="0"/>
        <v>1922</v>
      </c>
      <c r="U33" s="4">
        <f t="shared" si="1"/>
        <v>75.372549019607845</v>
      </c>
      <c r="V33" s="4" t="s">
        <v>145</v>
      </c>
    </row>
    <row r="34" spans="1:22" ht="15.75">
      <c r="A34" s="18">
        <v>32</v>
      </c>
      <c r="B34" s="18" t="s">
        <v>59</v>
      </c>
      <c r="C34" s="23" t="s">
        <v>60</v>
      </c>
      <c r="D34" s="5">
        <v>355</v>
      </c>
      <c r="E34" s="4"/>
      <c r="F34" s="4">
        <v>255</v>
      </c>
      <c r="G34" s="4"/>
      <c r="H34" s="4">
        <v>279</v>
      </c>
      <c r="I34" s="4"/>
      <c r="J34" s="4">
        <v>296</v>
      </c>
      <c r="K34" s="4"/>
      <c r="L34" s="4">
        <v>304</v>
      </c>
      <c r="M34" s="4"/>
      <c r="N34" s="4">
        <v>244</v>
      </c>
      <c r="O34" s="4"/>
      <c r="P34" s="4">
        <v>156</v>
      </c>
      <c r="Q34" s="4"/>
      <c r="R34" s="4">
        <v>33</v>
      </c>
      <c r="S34" s="4"/>
      <c r="T34" s="4">
        <f t="shared" si="0"/>
        <v>1922</v>
      </c>
      <c r="U34" s="4">
        <f t="shared" si="1"/>
        <v>75.372549019607845</v>
      </c>
      <c r="V34" s="4" t="s">
        <v>145</v>
      </c>
    </row>
    <row r="35" spans="1:22" ht="15.75">
      <c r="A35" s="18">
        <v>33</v>
      </c>
      <c r="B35" s="18" t="s">
        <v>71</v>
      </c>
      <c r="C35" s="23" t="s">
        <v>72</v>
      </c>
      <c r="D35" s="5">
        <v>337</v>
      </c>
      <c r="E35" s="4"/>
      <c r="F35" s="4">
        <v>245</v>
      </c>
      <c r="G35" s="4"/>
      <c r="H35" s="4">
        <v>317</v>
      </c>
      <c r="I35" s="4"/>
      <c r="J35" s="4">
        <v>306</v>
      </c>
      <c r="K35" s="4"/>
      <c r="L35" s="4">
        <v>289</v>
      </c>
      <c r="M35" s="4"/>
      <c r="N35" s="4">
        <v>241</v>
      </c>
      <c r="O35" s="4"/>
      <c r="P35" s="4">
        <v>151</v>
      </c>
      <c r="Q35" s="4"/>
      <c r="R35" s="4">
        <v>29</v>
      </c>
      <c r="S35" s="4"/>
      <c r="T35" s="4">
        <f t="shared" si="0"/>
        <v>1915</v>
      </c>
      <c r="U35" s="4">
        <f t="shared" si="1"/>
        <v>75.098039215686271</v>
      </c>
      <c r="V35" s="4" t="s">
        <v>145</v>
      </c>
    </row>
    <row r="36" spans="1:22" ht="15.75">
      <c r="A36" s="18">
        <v>34</v>
      </c>
      <c r="B36" s="18" t="s">
        <v>69</v>
      </c>
      <c r="C36" s="23" t="s">
        <v>70</v>
      </c>
      <c r="D36" s="5">
        <v>353</v>
      </c>
      <c r="E36" s="4"/>
      <c r="F36" s="4">
        <v>249</v>
      </c>
      <c r="G36" s="4"/>
      <c r="H36" s="4">
        <v>279</v>
      </c>
      <c r="I36" s="4"/>
      <c r="J36" s="4">
        <v>295</v>
      </c>
      <c r="K36" s="4"/>
      <c r="L36" s="4">
        <v>291</v>
      </c>
      <c r="M36" s="4"/>
      <c r="N36" s="4">
        <v>242</v>
      </c>
      <c r="O36" s="4"/>
      <c r="P36" s="4">
        <v>164</v>
      </c>
      <c r="Q36" s="4"/>
      <c r="R36" s="4">
        <v>35</v>
      </c>
      <c r="S36" s="4"/>
      <c r="T36" s="4">
        <f t="shared" si="0"/>
        <v>1908</v>
      </c>
      <c r="U36" s="4">
        <f t="shared" si="1"/>
        <v>74.82352941176471</v>
      </c>
      <c r="V36" s="4" t="s">
        <v>144</v>
      </c>
    </row>
    <row r="37" spans="1:22" ht="15.75">
      <c r="A37" s="18">
        <v>35</v>
      </c>
      <c r="B37" s="18" t="s">
        <v>63</v>
      </c>
      <c r="C37" s="23" t="s">
        <v>64</v>
      </c>
      <c r="D37" s="5">
        <v>362</v>
      </c>
      <c r="E37" s="4"/>
      <c r="F37" s="4">
        <v>247</v>
      </c>
      <c r="G37" s="4"/>
      <c r="H37" s="4">
        <v>267</v>
      </c>
      <c r="I37" s="4"/>
      <c r="J37" s="4">
        <v>294</v>
      </c>
      <c r="K37" s="4"/>
      <c r="L37" s="4">
        <v>315</v>
      </c>
      <c r="M37" s="4"/>
      <c r="N37" s="4">
        <v>239</v>
      </c>
      <c r="O37" s="4"/>
      <c r="P37" s="4">
        <v>151</v>
      </c>
      <c r="Q37" s="4"/>
      <c r="R37" s="4">
        <v>32</v>
      </c>
      <c r="S37" s="4"/>
      <c r="T37" s="4">
        <f t="shared" si="0"/>
        <v>1907</v>
      </c>
      <c r="U37" s="4">
        <f t="shared" si="1"/>
        <v>74.784313725490193</v>
      </c>
      <c r="V37" s="4" t="s">
        <v>144</v>
      </c>
    </row>
    <row r="38" spans="1:22" ht="15.75">
      <c r="A38" s="18">
        <v>36</v>
      </c>
      <c r="B38" s="18" t="s">
        <v>119</v>
      </c>
      <c r="C38" s="23" t="s">
        <v>120</v>
      </c>
      <c r="D38" s="5">
        <v>352</v>
      </c>
      <c r="E38" s="4"/>
      <c r="F38" s="4">
        <v>241</v>
      </c>
      <c r="G38" s="4"/>
      <c r="H38" s="4">
        <v>286</v>
      </c>
      <c r="I38" s="4"/>
      <c r="J38" s="4">
        <v>294</v>
      </c>
      <c r="K38" s="4"/>
      <c r="L38" s="4">
        <v>295</v>
      </c>
      <c r="M38" s="4"/>
      <c r="N38" s="4">
        <v>250</v>
      </c>
      <c r="O38" s="4"/>
      <c r="P38" s="4">
        <v>153</v>
      </c>
      <c r="Q38" s="4"/>
      <c r="R38" s="4">
        <v>32</v>
      </c>
      <c r="S38" s="4"/>
      <c r="T38" s="4">
        <f t="shared" si="0"/>
        <v>1903</v>
      </c>
      <c r="U38" s="4">
        <f t="shared" si="1"/>
        <v>74.627450980392155</v>
      </c>
      <c r="V38" s="17" t="s">
        <v>144</v>
      </c>
    </row>
    <row r="39" spans="1:22" ht="15.75">
      <c r="A39" s="18">
        <v>37</v>
      </c>
      <c r="B39" s="18" t="s">
        <v>61</v>
      </c>
      <c r="C39" s="23" t="s">
        <v>62</v>
      </c>
      <c r="D39" s="5">
        <v>356</v>
      </c>
      <c r="E39" s="4"/>
      <c r="F39" s="4">
        <v>244</v>
      </c>
      <c r="G39" s="4"/>
      <c r="H39" s="4">
        <v>290</v>
      </c>
      <c r="I39" s="4"/>
      <c r="J39" s="4">
        <v>296</v>
      </c>
      <c r="K39" s="4"/>
      <c r="L39" s="4">
        <v>296</v>
      </c>
      <c r="M39" s="4"/>
      <c r="N39" s="4">
        <v>238</v>
      </c>
      <c r="O39" s="4"/>
      <c r="P39" s="4">
        <v>155</v>
      </c>
      <c r="Q39" s="4"/>
      <c r="R39" s="4">
        <v>25</v>
      </c>
      <c r="S39" s="4"/>
      <c r="T39" s="4">
        <f t="shared" si="0"/>
        <v>1900</v>
      </c>
      <c r="U39" s="4">
        <f t="shared" si="1"/>
        <v>74.509803921568633</v>
      </c>
      <c r="V39" s="4" t="s">
        <v>144</v>
      </c>
    </row>
    <row r="40" spans="1:22" ht="15.75">
      <c r="A40" s="18">
        <v>38</v>
      </c>
      <c r="B40" s="18" t="s">
        <v>53</v>
      </c>
      <c r="C40" s="23" t="s">
        <v>54</v>
      </c>
      <c r="D40" s="5">
        <v>346</v>
      </c>
      <c r="E40" s="4"/>
      <c r="F40" s="4">
        <v>239</v>
      </c>
      <c r="G40" s="4"/>
      <c r="H40" s="4">
        <v>284</v>
      </c>
      <c r="I40" s="4"/>
      <c r="J40" s="4">
        <v>301</v>
      </c>
      <c r="K40" s="4"/>
      <c r="L40" s="4">
        <v>300</v>
      </c>
      <c r="M40" s="4"/>
      <c r="N40" s="4">
        <v>242</v>
      </c>
      <c r="O40" s="4"/>
      <c r="P40" s="4">
        <v>148</v>
      </c>
      <c r="Q40" s="4"/>
      <c r="R40" s="4">
        <v>36</v>
      </c>
      <c r="S40" s="4"/>
      <c r="T40" s="4">
        <f t="shared" si="0"/>
        <v>1896</v>
      </c>
      <c r="U40" s="4">
        <f t="shared" si="1"/>
        <v>74.352941176470594</v>
      </c>
      <c r="V40" s="4" t="s">
        <v>144</v>
      </c>
    </row>
    <row r="41" spans="1:22" ht="15.75">
      <c r="A41" s="18">
        <v>39</v>
      </c>
      <c r="B41" s="18" t="s">
        <v>109</v>
      </c>
      <c r="C41" s="23" t="s">
        <v>110</v>
      </c>
      <c r="D41" s="5">
        <v>343</v>
      </c>
      <c r="E41" s="4"/>
      <c r="F41" s="4">
        <v>242</v>
      </c>
      <c r="G41" s="4"/>
      <c r="H41" s="4">
        <v>261</v>
      </c>
      <c r="I41" s="4"/>
      <c r="J41" s="4">
        <v>306</v>
      </c>
      <c r="K41" s="4"/>
      <c r="L41" s="4">
        <v>289</v>
      </c>
      <c r="M41" s="4"/>
      <c r="N41" s="4">
        <v>256</v>
      </c>
      <c r="O41" s="4"/>
      <c r="P41" s="4">
        <v>158</v>
      </c>
      <c r="Q41" s="4"/>
      <c r="R41" s="4">
        <v>36</v>
      </c>
      <c r="S41" s="4"/>
      <c r="T41" s="4">
        <f t="shared" si="0"/>
        <v>1891</v>
      </c>
      <c r="U41" s="4">
        <f t="shared" si="1"/>
        <v>74.156862745098039</v>
      </c>
      <c r="V41" s="17" t="s">
        <v>144</v>
      </c>
    </row>
    <row r="42" spans="1:22" ht="15.75">
      <c r="A42" s="18">
        <v>40</v>
      </c>
      <c r="B42" s="18" t="s">
        <v>115</v>
      </c>
      <c r="C42" s="23" t="s">
        <v>116</v>
      </c>
      <c r="D42" s="5">
        <v>329</v>
      </c>
      <c r="E42" s="4"/>
      <c r="F42" s="4">
        <v>239</v>
      </c>
      <c r="G42" s="4"/>
      <c r="H42" s="4">
        <v>292</v>
      </c>
      <c r="I42" s="4"/>
      <c r="J42" s="4">
        <v>291</v>
      </c>
      <c r="K42" s="4"/>
      <c r="L42" s="4">
        <v>306</v>
      </c>
      <c r="M42" s="22"/>
      <c r="N42" s="4">
        <v>240</v>
      </c>
      <c r="O42" s="4"/>
      <c r="P42" s="4">
        <v>151</v>
      </c>
      <c r="Q42" s="4"/>
      <c r="R42" s="4">
        <v>35</v>
      </c>
      <c r="S42" s="4"/>
      <c r="T42" s="4">
        <f t="shared" si="0"/>
        <v>1883</v>
      </c>
      <c r="U42" s="4">
        <f t="shared" si="1"/>
        <v>73.843137254901961</v>
      </c>
      <c r="V42" s="17" t="s">
        <v>144</v>
      </c>
    </row>
    <row r="43" spans="1:22" ht="15.75">
      <c r="A43" s="18">
        <v>41</v>
      </c>
      <c r="B43" s="18" t="s">
        <v>117</v>
      </c>
      <c r="C43" s="23" t="s">
        <v>118</v>
      </c>
      <c r="D43" s="5">
        <v>360</v>
      </c>
      <c r="E43" s="4"/>
      <c r="F43" s="4">
        <v>234</v>
      </c>
      <c r="G43" s="4"/>
      <c r="H43" s="4">
        <v>260</v>
      </c>
      <c r="I43" s="4"/>
      <c r="J43" s="4">
        <v>283</v>
      </c>
      <c r="K43" s="4"/>
      <c r="L43" s="4">
        <v>310</v>
      </c>
      <c r="M43" s="4"/>
      <c r="N43" s="4">
        <v>244</v>
      </c>
      <c r="O43" s="4"/>
      <c r="P43" s="4">
        <v>145</v>
      </c>
      <c r="Q43" s="4"/>
      <c r="R43" s="4">
        <v>38</v>
      </c>
      <c r="S43" s="4"/>
      <c r="T43" s="4">
        <f t="shared" si="0"/>
        <v>1874</v>
      </c>
      <c r="U43" s="4">
        <f t="shared" si="1"/>
        <v>73.490196078431367</v>
      </c>
      <c r="V43" s="17" t="s">
        <v>144</v>
      </c>
    </row>
    <row r="44" spans="1:22" ht="15.75">
      <c r="A44" s="18">
        <v>42</v>
      </c>
      <c r="B44" s="18" t="s">
        <v>97</v>
      </c>
      <c r="C44" s="23" t="s">
        <v>98</v>
      </c>
      <c r="D44" s="5">
        <v>334</v>
      </c>
      <c r="E44" s="4"/>
      <c r="F44" s="4">
        <v>243</v>
      </c>
      <c r="G44" s="4"/>
      <c r="H44" s="4">
        <v>286</v>
      </c>
      <c r="I44" s="4"/>
      <c r="J44" s="4">
        <v>299</v>
      </c>
      <c r="K44" s="4"/>
      <c r="L44" s="4">
        <v>309</v>
      </c>
      <c r="M44" s="4"/>
      <c r="N44" s="4">
        <v>215</v>
      </c>
      <c r="O44" s="4"/>
      <c r="P44" s="4">
        <v>148</v>
      </c>
      <c r="Q44" s="4"/>
      <c r="R44" s="4">
        <v>27</v>
      </c>
      <c r="S44" s="4"/>
      <c r="T44" s="4">
        <f t="shared" si="0"/>
        <v>1861</v>
      </c>
      <c r="U44" s="4">
        <f t="shared" si="1"/>
        <v>72.980392156862749</v>
      </c>
      <c r="V44" s="17" t="s">
        <v>144</v>
      </c>
    </row>
    <row r="45" spans="1:22" ht="15.75">
      <c r="A45" s="18">
        <v>44</v>
      </c>
      <c r="B45" s="18" t="s">
        <v>73</v>
      </c>
      <c r="C45" s="23" t="s">
        <v>74</v>
      </c>
      <c r="D45" s="5">
        <v>334</v>
      </c>
      <c r="E45" s="4"/>
      <c r="F45" s="4">
        <v>238</v>
      </c>
      <c r="G45" s="4"/>
      <c r="H45" s="4">
        <v>258</v>
      </c>
      <c r="I45" s="4"/>
      <c r="J45" s="4">
        <v>298</v>
      </c>
      <c r="K45" s="4"/>
      <c r="L45" s="4">
        <v>289</v>
      </c>
      <c r="M45" s="4"/>
      <c r="N45" s="4">
        <v>230</v>
      </c>
      <c r="O45" s="4"/>
      <c r="P45" s="4">
        <v>153</v>
      </c>
      <c r="Q45" s="4"/>
      <c r="R45" s="4">
        <v>32</v>
      </c>
      <c r="S45" s="4"/>
      <c r="T45" s="4">
        <f t="shared" si="0"/>
        <v>1832</v>
      </c>
      <c r="U45" s="4">
        <f t="shared" si="1"/>
        <v>71.843137254901961</v>
      </c>
      <c r="V45" s="4" t="s">
        <v>144</v>
      </c>
    </row>
    <row r="46" spans="1:22" ht="31.5">
      <c r="A46" s="18">
        <v>45</v>
      </c>
      <c r="B46" s="18" t="s">
        <v>47</v>
      </c>
      <c r="C46" s="23" t="s">
        <v>48</v>
      </c>
      <c r="D46" s="5">
        <v>325</v>
      </c>
      <c r="E46" s="4"/>
      <c r="F46" s="4">
        <v>233</v>
      </c>
      <c r="G46" s="4"/>
      <c r="H46" s="4">
        <v>261</v>
      </c>
      <c r="I46" s="4"/>
      <c r="J46" s="4">
        <v>293</v>
      </c>
      <c r="K46" s="4"/>
      <c r="L46" s="4">
        <v>286</v>
      </c>
      <c r="M46" s="4"/>
      <c r="N46" s="4">
        <v>238</v>
      </c>
      <c r="O46" s="4"/>
      <c r="P46" s="4">
        <v>156</v>
      </c>
      <c r="Q46" s="4"/>
      <c r="R46" s="4">
        <v>33</v>
      </c>
      <c r="S46" s="4"/>
      <c r="T46" s="4">
        <f t="shared" si="0"/>
        <v>1825</v>
      </c>
      <c r="U46" s="4">
        <f t="shared" si="1"/>
        <v>71.568627450980387</v>
      </c>
      <c r="V46" s="4" t="s">
        <v>144</v>
      </c>
    </row>
    <row r="47" spans="1:22" ht="15.75">
      <c r="A47" s="18">
        <v>43</v>
      </c>
      <c r="B47" s="18" t="s">
        <v>51</v>
      </c>
      <c r="C47" s="23" t="s">
        <v>52</v>
      </c>
      <c r="D47" s="5">
        <v>343</v>
      </c>
      <c r="E47" s="4"/>
      <c r="F47" s="4">
        <v>223</v>
      </c>
      <c r="G47" s="37" t="s">
        <v>13</v>
      </c>
      <c r="H47" s="4">
        <v>275</v>
      </c>
      <c r="I47" s="4"/>
      <c r="J47" s="4">
        <v>297</v>
      </c>
      <c r="K47" s="4"/>
      <c r="L47" s="4">
        <v>285</v>
      </c>
      <c r="M47" s="4"/>
      <c r="N47" s="4">
        <v>238</v>
      </c>
      <c r="O47" s="4"/>
      <c r="P47" s="4">
        <v>153</v>
      </c>
      <c r="Q47" s="4"/>
      <c r="R47" s="4">
        <v>30</v>
      </c>
      <c r="S47" s="4"/>
      <c r="T47" s="4">
        <f t="shared" si="0"/>
        <v>1844</v>
      </c>
      <c r="U47" s="4">
        <f t="shared" si="1"/>
        <v>72.313725490196077</v>
      </c>
      <c r="V47" s="24" t="s">
        <v>146</v>
      </c>
    </row>
    <row r="48" spans="1:22" ht="15.75">
      <c r="A48" s="18">
        <v>46</v>
      </c>
      <c r="B48" s="18" t="s">
        <v>95</v>
      </c>
      <c r="C48" s="23" t="s">
        <v>96</v>
      </c>
      <c r="D48" s="5">
        <v>326</v>
      </c>
      <c r="E48" s="4"/>
      <c r="F48" s="4">
        <v>243</v>
      </c>
      <c r="G48" s="4"/>
      <c r="H48" s="4">
        <v>259</v>
      </c>
      <c r="I48" s="38" t="s">
        <v>13</v>
      </c>
      <c r="J48" s="4">
        <v>281</v>
      </c>
      <c r="K48" s="4"/>
      <c r="L48" s="4">
        <v>293</v>
      </c>
      <c r="M48" s="4"/>
      <c r="N48" s="4">
        <v>228</v>
      </c>
      <c r="O48" s="4"/>
      <c r="P48" s="4">
        <v>140</v>
      </c>
      <c r="Q48" s="38" t="s">
        <v>13</v>
      </c>
      <c r="R48" s="4">
        <v>23</v>
      </c>
      <c r="S48" s="38" t="s">
        <v>13</v>
      </c>
      <c r="T48" s="4">
        <f t="shared" si="0"/>
        <v>1793</v>
      </c>
      <c r="U48" s="4">
        <f t="shared" si="1"/>
        <v>70.313725490196077</v>
      </c>
      <c r="V48" s="24" t="s">
        <v>146</v>
      </c>
    </row>
    <row r="49" spans="1:22" ht="15.75">
      <c r="A49" s="18">
        <v>47</v>
      </c>
      <c r="B49" s="18" t="s">
        <v>83</v>
      </c>
      <c r="C49" s="23" t="s">
        <v>84</v>
      </c>
      <c r="D49" s="5">
        <v>274</v>
      </c>
      <c r="E49" s="37" t="s">
        <v>13</v>
      </c>
      <c r="F49" s="4">
        <v>234</v>
      </c>
      <c r="G49" s="37" t="s">
        <v>13</v>
      </c>
      <c r="H49" s="4">
        <v>246</v>
      </c>
      <c r="I49" s="37" t="s">
        <v>13</v>
      </c>
      <c r="J49" s="4">
        <v>279</v>
      </c>
      <c r="K49" s="37" t="s">
        <v>13</v>
      </c>
      <c r="L49" s="4">
        <v>283</v>
      </c>
      <c r="M49" s="37" t="s">
        <v>13</v>
      </c>
      <c r="N49" s="4">
        <v>221</v>
      </c>
      <c r="O49" s="4"/>
      <c r="P49" s="4">
        <v>132</v>
      </c>
      <c r="Q49" s="37" t="s">
        <v>13</v>
      </c>
      <c r="R49" s="4">
        <v>28</v>
      </c>
      <c r="S49" s="4"/>
      <c r="T49" s="4">
        <f t="shared" si="0"/>
        <v>1697</v>
      </c>
      <c r="U49" s="4">
        <f t="shared" si="1"/>
        <v>66.549019607843135</v>
      </c>
      <c r="V49" s="24" t="s">
        <v>146</v>
      </c>
    </row>
    <row r="50" spans="1:22" ht="18.75">
      <c r="A50" s="6"/>
      <c r="B50" s="7"/>
      <c r="D50" s="8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17.25" customHeight="1"/>
    <row r="52" spans="1:22" ht="17.25" customHeight="1">
      <c r="C52" s="10" t="s">
        <v>37</v>
      </c>
      <c r="D52" s="11">
        <v>47</v>
      </c>
    </row>
    <row r="53" spans="1:22" ht="17.25" customHeight="1">
      <c r="C53" s="10" t="s">
        <v>147</v>
      </c>
      <c r="D53" s="11">
        <v>33</v>
      </c>
    </row>
    <row r="54" spans="1:22" ht="17.25" customHeight="1">
      <c r="C54" s="10" t="s">
        <v>148</v>
      </c>
      <c r="D54" s="11">
        <v>11</v>
      </c>
    </row>
    <row r="55" spans="1:22" ht="21" customHeight="1">
      <c r="C55" s="10" t="s">
        <v>14</v>
      </c>
      <c r="D55" s="11">
        <v>3</v>
      </c>
    </row>
    <row r="56" spans="1:22" ht="21" customHeight="1">
      <c r="C56" s="26" t="s">
        <v>149</v>
      </c>
      <c r="D56" s="27">
        <v>44</v>
      </c>
    </row>
    <row r="57" spans="1:22" ht="17.25" customHeight="1">
      <c r="C57" s="13"/>
      <c r="D57" s="12"/>
    </row>
    <row r="58" spans="1:22" ht="17.25" customHeight="1">
      <c r="C58" s="14" t="s">
        <v>38</v>
      </c>
      <c r="D58" s="15"/>
    </row>
    <row r="59" spans="1:22" ht="17.25" customHeight="1">
      <c r="C59" s="15" t="s">
        <v>3</v>
      </c>
      <c r="D59" s="11">
        <v>1</v>
      </c>
    </row>
    <row r="60" spans="1:22" ht="17.25" customHeight="1">
      <c r="C60" s="15" t="s">
        <v>4</v>
      </c>
      <c r="D60" s="11">
        <v>2</v>
      </c>
    </row>
    <row r="61" spans="1:22" ht="17.25" customHeight="1">
      <c r="C61" s="15" t="s">
        <v>39</v>
      </c>
      <c r="D61" s="11">
        <v>2</v>
      </c>
    </row>
    <row r="62" spans="1:22" ht="17.25" customHeight="1">
      <c r="C62" s="15" t="s">
        <v>40</v>
      </c>
      <c r="D62" s="11">
        <v>1</v>
      </c>
    </row>
    <row r="63" spans="1:22" ht="17.25" customHeight="1">
      <c r="C63" s="15" t="s">
        <v>141</v>
      </c>
      <c r="D63" s="11">
        <v>1</v>
      </c>
    </row>
    <row r="64" spans="1:22" ht="17.25" customHeight="1">
      <c r="C64" s="15" t="s">
        <v>142</v>
      </c>
      <c r="D64" s="11">
        <v>0</v>
      </c>
    </row>
    <row r="65" spans="3:4" ht="17.25" customHeight="1">
      <c r="C65" s="15" t="s">
        <v>143</v>
      </c>
      <c r="D65" s="11">
        <v>2</v>
      </c>
    </row>
    <row r="66" spans="3:4" ht="17.25" customHeight="1">
      <c r="C66" s="15" t="s">
        <v>7</v>
      </c>
      <c r="D66" s="11">
        <v>1</v>
      </c>
    </row>
    <row r="67" spans="3:4" ht="17.25" customHeight="1"/>
    <row r="68" spans="3:4" ht="17.25" customHeight="1"/>
    <row r="69" spans="3:4" ht="17.25" customHeight="1"/>
    <row r="70" spans="3:4" ht="17.25" customHeight="1"/>
    <row r="71" spans="3:4" ht="17.25" customHeight="1"/>
    <row r="72" spans="3:4" ht="17.25" customHeight="1"/>
    <row r="73" spans="3:4" ht="17.25" customHeight="1"/>
    <row r="74" spans="3:4" ht="17.25" customHeight="1"/>
    <row r="75" spans="3:4" ht="17.25" customHeight="1"/>
    <row r="76" spans="3:4" ht="17.25" customHeight="1"/>
    <row r="77" spans="3:4" ht="17.25" customHeight="1"/>
    <row r="78" spans="3:4" ht="17.25" customHeight="1"/>
    <row r="79" spans="3:4" ht="17.25" customHeight="1"/>
    <row r="80" spans="3:4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  <row r="104" ht="17.25" customHeight="1"/>
    <row r="105" ht="17.25" customHeight="1"/>
    <row r="106" ht="17.25" customHeight="1"/>
    <row r="107" ht="17.25" customHeight="1"/>
    <row r="108" ht="17.25" customHeight="1"/>
    <row r="109" ht="17.25" customHeight="1"/>
    <row r="110" ht="17.25" customHeight="1"/>
    <row r="111" ht="17.25" customHeight="1"/>
    <row r="112" ht="17.25" customHeight="1"/>
    <row r="113" ht="17.25" customHeight="1"/>
    <row r="114" ht="17.25" customHeight="1"/>
    <row r="115" ht="17.25" customHeight="1"/>
    <row r="116" ht="17.25" customHeight="1"/>
    <row r="117" ht="17.25" customHeight="1"/>
    <row r="118" ht="17.25" customHeight="1"/>
    <row r="119" ht="17.25" customHeight="1"/>
    <row r="120" ht="17.25" customHeight="1"/>
    <row r="121" ht="17.25" customHeight="1"/>
    <row r="122" ht="17.25" customHeight="1"/>
    <row r="123" ht="17.25" customHeight="1"/>
    <row r="124" ht="17.25" customHeight="1"/>
    <row r="125" ht="17.25" customHeight="1"/>
    <row r="126" ht="17.25" customHeight="1"/>
    <row r="127" ht="17.25" customHeight="1"/>
    <row r="128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7.25" customHeight="1"/>
    <row r="170" ht="17.25" customHeight="1"/>
    <row r="171" ht="17.25" customHeight="1"/>
    <row r="172" ht="17.25" customHeight="1"/>
    <row r="173" ht="17.25" customHeight="1"/>
    <row r="174" ht="17.25" customHeight="1"/>
    <row r="175" ht="17.25" customHeight="1"/>
    <row r="176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17.25" customHeight="1"/>
    <row r="208" ht="17.25" customHeight="1"/>
    <row r="209" ht="17.25" customHeight="1"/>
    <row r="210" ht="17.25" customHeight="1"/>
    <row r="211" ht="17.25" customHeight="1"/>
    <row r="212" ht="17.25" customHeight="1"/>
    <row r="213" ht="17.25" customHeight="1"/>
    <row r="214" ht="17.25" customHeight="1"/>
    <row r="215" ht="17.25" customHeight="1"/>
    <row r="216" ht="17.25" customHeight="1"/>
    <row r="217" ht="17.25" customHeight="1"/>
    <row r="218" ht="17.25" customHeight="1"/>
    <row r="219" ht="17.25" customHeight="1"/>
    <row r="220" ht="17.25" customHeight="1"/>
    <row r="221" ht="17.25" customHeight="1"/>
    <row r="222" ht="17.25" customHeight="1"/>
    <row r="223" ht="17.25" customHeight="1"/>
    <row r="224" ht="17.25" customHeight="1"/>
    <row r="225" ht="17.25" customHeight="1"/>
    <row r="226" ht="17.25" customHeight="1"/>
    <row r="227" ht="17.25" customHeight="1"/>
    <row r="228" ht="17.25" customHeight="1"/>
    <row r="229" ht="17.25" customHeight="1"/>
    <row r="230" ht="17.25" customHeight="1"/>
    <row r="231" ht="17.25" customHeight="1"/>
    <row r="232" ht="17.25" customHeight="1"/>
    <row r="233" ht="17.25" customHeight="1"/>
    <row r="234" ht="17.25" customHeight="1"/>
    <row r="235" ht="17.25" customHeight="1"/>
    <row r="236" ht="17.25" customHeight="1"/>
    <row r="237" ht="17.25" customHeight="1"/>
    <row r="238" ht="17.25" customHeight="1"/>
    <row r="239" ht="17.25" customHeight="1"/>
    <row r="240" ht="17.25" customHeight="1"/>
    <row r="241" ht="17.25" customHeight="1"/>
    <row r="242" ht="17.25" customHeight="1"/>
    <row r="243" ht="17.25" customHeight="1"/>
    <row r="244" ht="17.25" customHeight="1"/>
    <row r="245" ht="17.25" customHeight="1"/>
    <row r="246" ht="17.25" customHeight="1"/>
    <row r="247" ht="17.25" customHeight="1"/>
    <row r="248" ht="17.25" customHeight="1"/>
    <row r="249" ht="17.25" customHeight="1"/>
    <row r="250" ht="17.25" customHeight="1"/>
    <row r="251" ht="17.25" customHeight="1"/>
    <row r="252" ht="17.25" customHeight="1"/>
    <row r="253" ht="17.25" customHeight="1"/>
    <row r="254" ht="17.25" customHeight="1"/>
    <row r="255" ht="17.25" customHeight="1"/>
    <row r="256" ht="17.25" customHeight="1"/>
    <row r="257" ht="17.25" customHeight="1"/>
    <row r="258" ht="17.25" customHeight="1"/>
    <row r="259" ht="17.25" customHeight="1"/>
    <row r="260" ht="17.25" customHeight="1"/>
    <row r="261" ht="17.25" customHeight="1"/>
    <row r="262" ht="17.25" customHeight="1"/>
    <row r="263" ht="17.25" customHeight="1"/>
    <row r="264" ht="17.25" customHeight="1"/>
    <row r="265" ht="17.25" customHeight="1"/>
    <row r="266" ht="17.25" customHeight="1"/>
    <row r="267" ht="17.25" customHeight="1"/>
    <row r="268" ht="17.25" customHeight="1"/>
    <row r="269" ht="17.25" customHeight="1"/>
    <row r="270" ht="17.25" customHeight="1"/>
    <row r="271" ht="17.25" customHeight="1"/>
    <row r="272" ht="17.25" customHeight="1"/>
    <row r="273" ht="17.25" customHeight="1"/>
    <row r="274" ht="17.25" customHeight="1"/>
    <row r="275" ht="17.25" customHeight="1"/>
    <row r="276" ht="17.25" customHeight="1"/>
    <row r="277" ht="17.25" customHeight="1"/>
    <row r="278" ht="17.25" customHeight="1"/>
    <row r="279" ht="17.25" customHeight="1"/>
    <row r="280" ht="17.25" customHeight="1"/>
    <row r="281" ht="17.25" customHeight="1"/>
    <row r="282" ht="17.25" customHeight="1"/>
    <row r="283" ht="17.25" customHeight="1"/>
    <row r="284" ht="17.25" customHeight="1"/>
    <row r="285" ht="17.25" customHeight="1"/>
    <row r="286" ht="17.25" customHeight="1"/>
    <row r="287" ht="17.25" customHeight="1"/>
    <row r="288" ht="17.25" customHeight="1"/>
    <row r="289" ht="17.25" customHeight="1"/>
    <row r="290" ht="17.25" customHeight="1"/>
    <row r="291" ht="17.25" customHeight="1"/>
    <row r="292" ht="17.25" customHeight="1"/>
    <row r="293" ht="17.25" customHeight="1"/>
    <row r="294" ht="17.25" customHeight="1"/>
    <row r="295" ht="17.25" customHeight="1"/>
    <row r="296" ht="17.25" customHeight="1"/>
    <row r="297" ht="17.25" customHeight="1"/>
    <row r="298" ht="17.25" customHeight="1"/>
    <row r="299" ht="17.25" customHeight="1"/>
    <row r="300" ht="17.25" customHeight="1"/>
    <row r="301" ht="17.25" customHeight="1"/>
    <row r="302" ht="17.25" customHeight="1"/>
    <row r="303" ht="17.25" customHeight="1"/>
    <row r="304" ht="17.25" customHeight="1"/>
    <row r="305" ht="17.25" customHeight="1"/>
    <row r="306" ht="17.25" customHeight="1"/>
    <row r="307" ht="17.25" customHeight="1"/>
    <row r="308" ht="17.25" customHeight="1"/>
    <row r="309" ht="17.25" customHeight="1"/>
    <row r="310" ht="17.25" customHeight="1"/>
    <row r="311" ht="17.25" customHeight="1"/>
    <row r="312" ht="17.25" customHeight="1"/>
    <row r="313" ht="17.25" customHeight="1"/>
    <row r="314" ht="17.25" customHeight="1"/>
    <row r="315" ht="17.25" customHeight="1"/>
    <row r="316" ht="17.25" customHeight="1"/>
    <row r="317" ht="17.25" customHeight="1"/>
    <row r="318" ht="17.25" customHeight="1"/>
    <row r="319" ht="17.25" customHeight="1"/>
    <row r="320" ht="17.25" customHeight="1"/>
    <row r="321" ht="17.25" customHeight="1"/>
    <row r="322" ht="17.25" customHeight="1"/>
    <row r="323" ht="17.25" customHeight="1"/>
    <row r="324" ht="17.25" customHeight="1"/>
    <row r="325" ht="17.25" customHeight="1"/>
    <row r="326" ht="17.25" customHeight="1"/>
    <row r="327" ht="17.25" customHeight="1"/>
    <row r="328" ht="17.25" customHeight="1"/>
    <row r="329" ht="17.25" customHeight="1"/>
    <row r="330" ht="17.25" customHeight="1"/>
    <row r="331" ht="17.25" customHeight="1"/>
    <row r="332" ht="17.25" customHeight="1"/>
    <row r="333" ht="17.25" customHeight="1"/>
    <row r="334" ht="17.25" customHeight="1"/>
    <row r="335" ht="17.25" customHeight="1"/>
    <row r="336" ht="17.25" customHeight="1"/>
    <row r="337" ht="17.25" customHeight="1"/>
    <row r="338" ht="17.25" customHeight="1"/>
    <row r="339" ht="17.25" customHeight="1"/>
    <row r="340" ht="17.25" customHeight="1"/>
    <row r="341" ht="17.25" customHeight="1"/>
    <row r="342" ht="17.25" customHeight="1"/>
    <row r="343" ht="17.25" customHeight="1"/>
    <row r="344" ht="17.25" customHeight="1"/>
    <row r="345" ht="17.25" customHeight="1"/>
    <row r="346" ht="17.25" customHeight="1"/>
    <row r="347" ht="17.25" customHeight="1"/>
    <row r="348" ht="17.25" customHeight="1"/>
    <row r="349" ht="17.25" customHeight="1"/>
    <row r="350" ht="17.25" customHeight="1"/>
    <row r="351" ht="17.25" customHeight="1"/>
    <row r="352" ht="17.25" customHeight="1"/>
    <row r="353" ht="17.25" customHeight="1"/>
    <row r="354" ht="17.25" customHeight="1"/>
    <row r="355" ht="17.25" customHeight="1"/>
    <row r="356" ht="17.25" customHeight="1"/>
    <row r="357" ht="17.25" customHeight="1"/>
    <row r="358" ht="17.25" customHeight="1"/>
    <row r="359" ht="17.25" customHeight="1"/>
    <row r="360" ht="17.25" customHeight="1"/>
    <row r="361" ht="17.25" customHeight="1"/>
    <row r="362" ht="17.25" customHeight="1"/>
    <row r="363" ht="17.25" customHeight="1"/>
    <row r="364" ht="17.25" customHeight="1"/>
    <row r="365" ht="17.25" customHeight="1"/>
    <row r="366" ht="17.25" customHeight="1"/>
    <row r="367" ht="17.25" customHeight="1"/>
    <row r="368" ht="17.25" customHeight="1"/>
    <row r="369" ht="17.25" customHeight="1"/>
    <row r="370" ht="17.25" customHeight="1"/>
    <row r="371" ht="17.25" customHeight="1"/>
    <row r="372" ht="17.25" customHeight="1"/>
    <row r="373" ht="17.25" customHeight="1"/>
    <row r="374" ht="17.25" customHeight="1"/>
    <row r="375" ht="17.25" customHeight="1"/>
    <row r="376" ht="17.25" customHeight="1"/>
    <row r="377" ht="17.25" customHeight="1"/>
    <row r="378" ht="17.25" customHeight="1"/>
    <row r="379" ht="17.25" customHeight="1"/>
    <row r="380" ht="17.25" customHeight="1"/>
    <row r="381" ht="17.25" customHeight="1"/>
    <row r="382" ht="17.25" customHeight="1"/>
    <row r="383" ht="17.25" customHeight="1"/>
    <row r="384" ht="17.25" customHeight="1"/>
    <row r="385" ht="17.25" customHeight="1"/>
    <row r="386" ht="17.25" customHeight="1"/>
    <row r="387" ht="17.25" customHeight="1"/>
    <row r="388" ht="17.25" customHeight="1"/>
    <row r="389" ht="17.25" customHeight="1"/>
    <row r="390" ht="17.25" customHeight="1"/>
    <row r="391" ht="17.25" customHeight="1"/>
    <row r="392" ht="17.25" customHeight="1"/>
    <row r="393" ht="17.25" customHeight="1"/>
    <row r="394" ht="17.25" customHeight="1"/>
    <row r="395" ht="17.25" customHeight="1"/>
    <row r="396" ht="17.25" customHeight="1"/>
    <row r="397" ht="17.25" customHeight="1"/>
    <row r="398" ht="17.25" customHeight="1"/>
    <row r="399" ht="17.25" customHeight="1"/>
    <row r="400" ht="17.25" customHeight="1"/>
    <row r="401" ht="17.25" customHeight="1"/>
    <row r="402" ht="17.25" customHeight="1"/>
    <row r="403" ht="17.25" customHeight="1"/>
    <row r="404" ht="17.25" customHeight="1"/>
    <row r="405" ht="17.25" customHeight="1"/>
    <row r="406" ht="17.25" customHeight="1"/>
    <row r="407" ht="17.25" customHeight="1"/>
    <row r="408" ht="17.25" customHeight="1"/>
    <row r="409" ht="17.25" customHeight="1"/>
    <row r="410" ht="17.25" customHeight="1"/>
    <row r="411" ht="17.25" customHeight="1"/>
    <row r="412" ht="17.25" customHeight="1"/>
    <row r="413" ht="17.25" customHeight="1"/>
    <row r="414" ht="17.25" customHeight="1"/>
    <row r="415" ht="17.25" customHeight="1"/>
    <row r="416" ht="17.25" customHeight="1"/>
    <row r="417" ht="17.25" customHeight="1"/>
    <row r="418" ht="17.25" customHeight="1"/>
    <row r="419" ht="17.25" customHeight="1"/>
    <row r="420" ht="17.25" customHeight="1"/>
    <row r="421" ht="17.25" customHeight="1"/>
    <row r="422" ht="17.25" customHeight="1"/>
    <row r="423" ht="17.25" customHeight="1"/>
    <row r="424" ht="17.25" customHeight="1"/>
    <row r="425" ht="17.25" customHeight="1"/>
    <row r="426" ht="17.25" customHeight="1"/>
    <row r="427" ht="17.25" customHeight="1"/>
    <row r="428" ht="17.25" customHeight="1"/>
    <row r="429" ht="17.25" customHeight="1"/>
    <row r="430" ht="17.25" customHeight="1"/>
    <row r="431" ht="17.25" customHeight="1"/>
    <row r="432" ht="17.25" customHeight="1"/>
    <row r="433" ht="17.25" customHeight="1"/>
    <row r="434" ht="17.25" customHeight="1"/>
    <row r="435" ht="17.25" customHeight="1"/>
    <row r="436" ht="17.25" customHeight="1"/>
    <row r="437" ht="17.25" customHeight="1"/>
    <row r="438" ht="17.25" customHeight="1"/>
    <row r="439" ht="17.25" customHeight="1"/>
    <row r="440" ht="17.25" customHeight="1"/>
    <row r="441" ht="17.25" customHeight="1"/>
    <row r="442" ht="17.25" customHeight="1"/>
    <row r="443" ht="17.25" customHeight="1"/>
    <row r="444" ht="17.25" customHeight="1"/>
    <row r="445" ht="17.25" customHeight="1"/>
    <row r="446" ht="17.25" customHeight="1"/>
    <row r="447" ht="17.25" customHeight="1"/>
    <row r="448" ht="17.25" customHeight="1"/>
    <row r="449" ht="17.25" customHeight="1"/>
    <row r="450" ht="17.25" customHeight="1"/>
    <row r="451" ht="17.25" customHeight="1"/>
    <row r="452" ht="17.25" customHeight="1"/>
    <row r="453" ht="17.25" customHeight="1"/>
    <row r="454" ht="17.25" customHeight="1"/>
    <row r="455" ht="17.25" customHeight="1"/>
    <row r="456" ht="17.25" customHeight="1"/>
    <row r="457" ht="17.25" customHeight="1"/>
    <row r="458" ht="17.25" customHeight="1"/>
    <row r="459" ht="17.25" customHeight="1"/>
    <row r="460" ht="17.25" customHeight="1"/>
    <row r="461" ht="17.25" customHeight="1"/>
    <row r="462" ht="17.25" customHeight="1"/>
    <row r="463" ht="17.25" customHeight="1"/>
    <row r="464" ht="17.25" customHeight="1"/>
    <row r="465" ht="17.25" customHeight="1"/>
    <row r="466" ht="17.25" customHeight="1"/>
    <row r="467" ht="17.25" customHeight="1"/>
    <row r="468" ht="17.25" customHeight="1"/>
    <row r="469" ht="17.25" customHeight="1"/>
    <row r="470" ht="17.25" customHeight="1"/>
    <row r="471" ht="17.25" customHeight="1"/>
    <row r="472" ht="17.25" customHeight="1"/>
    <row r="473" ht="17.25" customHeight="1"/>
    <row r="474" ht="17.25" customHeight="1"/>
    <row r="475" ht="17.25" customHeight="1"/>
    <row r="476" ht="17.25" customHeight="1"/>
    <row r="477" ht="17.25" customHeight="1"/>
    <row r="478" ht="17.25" customHeight="1"/>
    <row r="479" ht="17.25" customHeight="1"/>
    <row r="480" ht="17.25" customHeight="1"/>
    <row r="481" ht="17.25" customHeight="1"/>
    <row r="482" ht="17.25" customHeight="1"/>
    <row r="483" ht="17.25" customHeight="1"/>
    <row r="484" ht="17.25" customHeight="1"/>
    <row r="485" ht="17.25" customHeight="1"/>
    <row r="486" ht="17.25" customHeight="1"/>
    <row r="487" ht="17.25" customHeight="1"/>
    <row r="488" ht="17.25" customHeight="1"/>
    <row r="489" ht="17.25" customHeight="1"/>
    <row r="490" ht="17.25" customHeight="1"/>
    <row r="491" ht="17.25" customHeight="1"/>
    <row r="492" ht="17.25" customHeight="1"/>
    <row r="493" ht="17.25" customHeight="1"/>
    <row r="494" ht="17.25" customHeight="1"/>
    <row r="495" ht="17.25" customHeight="1"/>
    <row r="496" ht="17.25" customHeight="1"/>
    <row r="497" ht="17.25" customHeight="1"/>
    <row r="498" ht="17.25" customHeight="1"/>
    <row r="499" ht="17.25" customHeight="1"/>
    <row r="500" ht="17.25" customHeight="1"/>
    <row r="501" ht="17.25" customHeight="1"/>
    <row r="502" ht="17.25" customHeight="1"/>
    <row r="503" ht="17.25" customHeight="1"/>
    <row r="504" ht="17.25" customHeight="1"/>
    <row r="505" ht="17.25" customHeight="1"/>
    <row r="506" ht="17.25" customHeight="1"/>
    <row r="507" ht="17.25" customHeight="1"/>
    <row r="508" ht="17.25" customHeight="1"/>
    <row r="509" ht="17.25" customHeight="1"/>
    <row r="510" ht="17.25" customHeight="1"/>
    <row r="511" ht="17.25" customHeight="1"/>
    <row r="512" ht="17.25" customHeight="1"/>
    <row r="513" ht="17.25" customHeight="1"/>
    <row r="514" ht="17.25" customHeight="1"/>
    <row r="515" ht="17.25" customHeight="1"/>
    <row r="516" ht="17.25" customHeight="1"/>
    <row r="517" ht="17.25" customHeight="1"/>
    <row r="518" ht="17.25" customHeight="1"/>
    <row r="519" ht="17.25" customHeight="1"/>
    <row r="520" ht="17.25" customHeight="1"/>
    <row r="521" ht="17.25" customHeight="1"/>
    <row r="522" ht="17.25" customHeight="1"/>
    <row r="523" ht="17.25" customHeight="1"/>
    <row r="524" ht="17.25" customHeight="1"/>
    <row r="525" ht="17.25" customHeight="1"/>
    <row r="526" ht="17.25" customHeight="1"/>
    <row r="527" ht="17.25" customHeight="1"/>
    <row r="528" ht="17.25" customHeight="1"/>
    <row r="529" ht="17.25" customHeight="1"/>
    <row r="530" ht="17.25" customHeight="1"/>
    <row r="531" ht="17.25" customHeight="1"/>
    <row r="532" ht="17.25" customHeight="1"/>
    <row r="533" ht="17.25" customHeight="1"/>
    <row r="534" ht="17.25" customHeight="1"/>
    <row r="535" ht="17.25" customHeight="1"/>
    <row r="536" ht="17.25" customHeight="1"/>
    <row r="537" ht="17.25" customHeight="1"/>
    <row r="538" ht="17.25" customHeight="1"/>
    <row r="539" ht="17.25" customHeight="1"/>
    <row r="540" ht="17.25" customHeight="1"/>
    <row r="541" ht="17.25" customHeight="1"/>
    <row r="542" ht="17.25" customHeight="1"/>
    <row r="543" ht="17.25" customHeight="1"/>
    <row r="544" ht="17.25" customHeight="1"/>
    <row r="545" ht="17.25" customHeight="1"/>
    <row r="546" ht="17.25" customHeight="1"/>
    <row r="547" ht="17.25" customHeight="1"/>
    <row r="548" ht="17.25" customHeight="1"/>
    <row r="549" ht="17.25" customHeight="1"/>
    <row r="550" ht="17.25" customHeight="1"/>
    <row r="551" ht="17.25" customHeight="1"/>
    <row r="552" ht="17.25" customHeight="1"/>
    <row r="553" ht="17.25" customHeight="1"/>
    <row r="554" ht="17.25" customHeight="1"/>
    <row r="555" ht="17.25" customHeight="1"/>
    <row r="556" ht="17.25" customHeight="1"/>
    <row r="557" ht="17.25" customHeight="1"/>
    <row r="558" ht="17.25" customHeight="1"/>
    <row r="559" ht="17.25" customHeight="1"/>
    <row r="560" ht="17.25" customHeight="1"/>
    <row r="561" ht="17.25" customHeight="1"/>
    <row r="562" ht="17.25" customHeight="1"/>
    <row r="563" ht="17.25" customHeight="1"/>
    <row r="564" ht="17.25" customHeight="1"/>
    <row r="565" ht="17.25" customHeight="1"/>
    <row r="566" ht="17.25" customHeight="1"/>
    <row r="567" ht="17.25" customHeight="1"/>
    <row r="568" ht="17.25" customHeight="1"/>
    <row r="569" ht="17.25" customHeight="1"/>
    <row r="570" ht="17.25" customHeight="1"/>
    <row r="571" ht="17.25" customHeight="1"/>
    <row r="572" ht="17.25" customHeight="1"/>
    <row r="573" ht="17.25" customHeight="1"/>
    <row r="574" ht="17.25" customHeight="1"/>
    <row r="575" ht="17.25" customHeight="1"/>
    <row r="576" ht="17.25" customHeight="1"/>
    <row r="577" ht="17.25" customHeight="1"/>
    <row r="578" ht="17.25" customHeight="1"/>
    <row r="579" ht="17.25" customHeight="1"/>
    <row r="580" ht="17.25" customHeight="1"/>
    <row r="581" ht="17.25" customHeight="1"/>
    <row r="582" ht="17.25" customHeight="1"/>
    <row r="583" ht="17.25" customHeight="1"/>
    <row r="584" ht="17.25" customHeight="1"/>
    <row r="585" ht="17.25" customHeight="1"/>
    <row r="586" ht="17.25" customHeight="1"/>
    <row r="587" ht="17.25" customHeight="1"/>
    <row r="588" ht="17.25" customHeight="1"/>
    <row r="589" ht="17.25" customHeight="1"/>
    <row r="590" ht="17.25" customHeight="1"/>
    <row r="591" ht="17.25" customHeight="1"/>
    <row r="592" ht="17.25" customHeight="1"/>
    <row r="593" ht="17.25" customHeight="1"/>
    <row r="594" ht="17.25" customHeight="1"/>
    <row r="595" ht="17.25" customHeight="1"/>
    <row r="596" ht="17.25" customHeight="1"/>
    <row r="597" ht="17.25" customHeight="1"/>
    <row r="598" ht="17.25" customHeight="1"/>
    <row r="599" ht="17.25" customHeight="1"/>
    <row r="600" ht="17.25" customHeight="1"/>
    <row r="601" ht="17.25" customHeight="1"/>
    <row r="602" ht="17.25" customHeight="1"/>
    <row r="603" ht="17.25" customHeight="1"/>
    <row r="604" ht="17.25" customHeight="1"/>
    <row r="605" ht="17.25" customHeight="1"/>
    <row r="606" ht="17.25" customHeight="1"/>
    <row r="607" ht="17.25" customHeight="1"/>
    <row r="608" ht="17.25" customHeight="1"/>
    <row r="609" ht="17.25" customHeight="1"/>
    <row r="610" ht="17.25" customHeight="1"/>
    <row r="611" ht="17.25" customHeight="1"/>
    <row r="612" ht="17.25" customHeight="1"/>
    <row r="613" ht="17.25" customHeight="1"/>
    <row r="614" ht="17.25" customHeight="1"/>
    <row r="615" ht="17.25" customHeight="1"/>
    <row r="616" ht="17.25" customHeight="1"/>
    <row r="617" ht="17.25" customHeight="1"/>
    <row r="618" ht="17.25" customHeight="1"/>
    <row r="619" ht="17.25" customHeight="1"/>
    <row r="620" ht="17.25" customHeight="1"/>
    <row r="621" ht="17.25" customHeight="1"/>
    <row r="622" ht="17.25" customHeight="1"/>
    <row r="623" ht="17.25" customHeight="1"/>
    <row r="624" ht="17.25" customHeight="1"/>
    <row r="625" ht="17.25" customHeight="1"/>
    <row r="626" ht="17.25" customHeight="1"/>
    <row r="627" ht="17.25" customHeight="1"/>
    <row r="628" ht="17.25" customHeight="1"/>
    <row r="629" ht="17.25" customHeight="1"/>
    <row r="630" ht="17.25" customHeight="1"/>
    <row r="631" ht="17.25" customHeight="1"/>
    <row r="632" ht="17.25" customHeight="1"/>
    <row r="633" ht="17.25" customHeight="1"/>
    <row r="634" ht="17.25" customHeight="1"/>
    <row r="635" ht="17.25" customHeight="1"/>
    <row r="636" ht="17.25" customHeight="1"/>
    <row r="637" ht="17.25" customHeight="1"/>
    <row r="638" ht="17.25" customHeight="1"/>
    <row r="639" ht="17.25" customHeight="1"/>
    <row r="640" ht="17.25" customHeight="1"/>
    <row r="641" ht="17.25" customHeight="1"/>
    <row r="642" ht="17.25" customHeight="1"/>
    <row r="643" ht="17.25" customHeight="1"/>
    <row r="644" ht="17.25" customHeight="1"/>
    <row r="645" ht="17.25" customHeight="1"/>
    <row r="646" ht="17.25" customHeight="1"/>
    <row r="647" ht="17.25" customHeight="1"/>
    <row r="648" ht="17.25" customHeight="1"/>
    <row r="649" ht="17.25" customHeight="1"/>
    <row r="650" ht="17.25" customHeight="1"/>
    <row r="651" ht="17.25" customHeight="1"/>
    <row r="652" ht="17.25" customHeight="1"/>
    <row r="653" ht="17.25" customHeight="1"/>
    <row r="654" ht="17.25" customHeight="1"/>
    <row r="655" ht="17.25" customHeight="1"/>
    <row r="656" ht="17.25" customHeight="1"/>
    <row r="657" ht="17.25" customHeight="1"/>
    <row r="658" ht="17.25" customHeight="1"/>
    <row r="659" ht="17.25" customHeight="1"/>
    <row r="660" ht="17.25" customHeight="1"/>
    <row r="661" ht="17.25" customHeight="1"/>
    <row r="662" ht="17.25" customHeight="1"/>
    <row r="663" ht="17.25" customHeight="1"/>
    <row r="664" ht="17.25" customHeight="1"/>
    <row r="665" ht="17.25" customHeight="1"/>
    <row r="666" ht="17.25" customHeight="1"/>
    <row r="667" ht="17.25" customHeight="1"/>
    <row r="668" ht="17.25" customHeight="1"/>
    <row r="669" ht="17.25" customHeight="1"/>
    <row r="670" ht="17.25" customHeight="1"/>
    <row r="671" ht="17.25" customHeight="1"/>
    <row r="672" ht="17.25" customHeight="1"/>
    <row r="673" ht="17.25" customHeight="1"/>
    <row r="674" ht="17.25" customHeight="1"/>
    <row r="675" ht="17.25" customHeight="1"/>
    <row r="676" ht="17.25" customHeight="1"/>
    <row r="677" ht="17.25" customHeight="1"/>
    <row r="678" ht="17.25" customHeight="1"/>
    <row r="679" ht="17.25" customHeight="1"/>
    <row r="680" ht="17.25" customHeight="1"/>
    <row r="681" ht="17.25" customHeight="1"/>
    <row r="682" ht="17.25" customHeight="1"/>
    <row r="683" ht="17.25" customHeight="1"/>
    <row r="684" ht="17.25" customHeight="1"/>
    <row r="685" ht="17.25" customHeight="1"/>
    <row r="686" ht="17.25" customHeight="1"/>
    <row r="687" ht="17.25" customHeight="1"/>
    <row r="688" ht="17.25" customHeight="1"/>
    <row r="689" ht="17.25" customHeight="1"/>
    <row r="690" ht="17.25" customHeight="1"/>
    <row r="691" ht="17.25" customHeight="1"/>
    <row r="692" ht="17.25" customHeight="1"/>
    <row r="693" ht="17.25" customHeight="1"/>
    <row r="694" ht="17.25" customHeight="1"/>
    <row r="695" ht="17.25" customHeight="1"/>
    <row r="696" ht="17.25" customHeight="1"/>
    <row r="697" ht="17.25" customHeight="1"/>
    <row r="698" ht="17.25" customHeight="1"/>
    <row r="699" ht="17.25" customHeight="1"/>
    <row r="700" ht="17.25" customHeight="1"/>
    <row r="701" ht="17.25" customHeight="1"/>
    <row r="702" ht="17.25" customHeight="1"/>
    <row r="703" ht="17.25" customHeight="1"/>
    <row r="704" ht="17.25" customHeight="1"/>
    <row r="705" ht="17.25" customHeight="1"/>
    <row r="706" ht="17.25" customHeight="1"/>
    <row r="707" ht="17.25" customHeight="1"/>
    <row r="708" ht="17.25" customHeight="1"/>
    <row r="709" ht="17.25" customHeight="1"/>
    <row r="710" ht="17.25" customHeight="1"/>
    <row r="711" ht="17.25" customHeight="1"/>
    <row r="712" ht="17.25" customHeight="1"/>
    <row r="713" ht="17.25" customHeight="1"/>
    <row r="714" ht="17.25" customHeight="1"/>
    <row r="715" ht="17.25" customHeight="1"/>
    <row r="716" ht="17.25" customHeight="1"/>
    <row r="717" ht="17.25" customHeight="1"/>
    <row r="718" ht="17.25" customHeight="1"/>
    <row r="719" ht="17.25" customHeight="1"/>
    <row r="720" ht="17.25" customHeight="1"/>
    <row r="721" ht="17.25" customHeight="1"/>
    <row r="722" ht="17.25" customHeight="1"/>
    <row r="723" ht="17.25" customHeight="1"/>
    <row r="724" ht="17.25" customHeight="1"/>
    <row r="725" ht="17.25" customHeight="1"/>
    <row r="726" ht="17.25" customHeight="1"/>
    <row r="727" ht="17.25" customHeight="1"/>
    <row r="728" ht="17.25" customHeight="1"/>
    <row r="729" ht="17.25" customHeight="1"/>
    <row r="730" ht="17.25" customHeight="1"/>
    <row r="731" ht="17.25" customHeight="1"/>
    <row r="732" ht="17.25" customHeight="1"/>
    <row r="733" ht="17.25" customHeight="1"/>
    <row r="734" ht="17.25" customHeight="1"/>
    <row r="735" ht="17.25" customHeight="1"/>
    <row r="736" ht="17.25" customHeight="1"/>
    <row r="737" ht="17.25" customHeight="1"/>
    <row r="738" ht="17.25" customHeight="1"/>
    <row r="739" ht="17.25" customHeight="1"/>
    <row r="740" ht="17.25" customHeight="1"/>
    <row r="741" ht="17.25" customHeight="1"/>
    <row r="742" ht="17.25" customHeight="1"/>
    <row r="743" ht="17.25" customHeight="1"/>
    <row r="744" ht="17.25" customHeight="1"/>
    <row r="745" ht="17.25" customHeight="1"/>
    <row r="746" ht="17.25" customHeight="1"/>
    <row r="747" ht="17.25" customHeight="1"/>
    <row r="748" ht="17.25" customHeight="1"/>
    <row r="749" ht="17.25" customHeight="1"/>
    <row r="750" ht="17.25" customHeight="1"/>
    <row r="751" ht="17.25" customHeight="1"/>
    <row r="752" ht="17.25" customHeight="1"/>
    <row r="753" ht="17.25" customHeight="1"/>
    <row r="754" ht="17.25" customHeight="1"/>
    <row r="755" ht="17.25" customHeight="1"/>
    <row r="756" ht="17.25" customHeight="1"/>
    <row r="757" ht="17.25" customHeight="1"/>
    <row r="758" ht="17.25" customHeight="1"/>
    <row r="759" ht="17.25" customHeight="1"/>
    <row r="760" ht="17.25" customHeight="1"/>
    <row r="761" ht="17.25" customHeight="1"/>
    <row r="762" ht="17.25" customHeight="1"/>
    <row r="763" ht="17.25" customHeight="1"/>
    <row r="764" ht="17.25" customHeight="1"/>
    <row r="765" ht="17.25" customHeight="1"/>
  </sheetData>
  <sortState ref="A3:V49">
    <sortCondition descending="1" ref="T3:T49"/>
  </sortState>
  <mergeCells count="9">
    <mergeCell ref="A1:V1"/>
    <mergeCell ref="D2:E2"/>
    <mergeCell ref="F2:G2"/>
    <mergeCell ref="H2:I2"/>
    <mergeCell ref="J2:K2"/>
    <mergeCell ref="R2:S2"/>
    <mergeCell ref="L2:M2"/>
    <mergeCell ref="N2:O2"/>
    <mergeCell ref="P2:Q2"/>
  </mergeCells>
  <pageMargins left="0.18" right="0.17" top="0.28999999999999998" bottom="0.28000000000000003" header="0.2" footer="0.2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workbookViewId="0">
      <selection activeCell="I6" sqref="I6"/>
    </sheetView>
  </sheetViews>
  <sheetFormatPr defaultColWidth="9" defaultRowHeight="15"/>
  <cols>
    <col min="1" max="1" width="4.7109375" customWidth="1"/>
    <col min="2" max="2" width="14" customWidth="1"/>
    <col min="3" max="3" width="72.85546875" customWidth="1"/>
  </cols>
  <sheetData>
    <row r="1" spans="1:6" ht="30.75" customHeight="1">
      <c r="A1" s="36" t="s">
        <v>46</v>
      </c>
      <c r="B1" s="36"/>
      <c r="C1" s="36"/>
    </row>
    <row r="2" spans="1:6" ht="28.5" customHeight="1">
      <c r="A2" s="35" t="s">
        <v>45</v>
      </c>
      <c r="B2" s="35"/>
      <c r="C2" s="35"/>
    </row>
    <row r="3" spans="1:6" ht="31.5">
      <c r="A3" s="16" t="s">
        <v>0</v>
      </c>
      <c r="B3" s="16" t="s">
        <v>1</v>
      </c>
      <c r="C3" s="16" t="s">
        <v>2</v>
      </c>
      <c r="D3" s="1"/>
      <c r="E3" s="1"/>
      <c r="F3" s="1"/>
    </row>
    <row r="4" spans="1:6" ht="33" customHeight="1">
      <c r="A4" s="17">
        <v>1</v>
      </c>
      <c r="B4" s="18" t="s">
        <v>11</v>
      </c>
      <c r="C4" s="19" t="s">
        <v>12</v>
      </c>
      <c r="D4" s="2"/>
      <c r="E4" s="2"/>
      <c r="F4" s="2"/>
    </row>
    <row r="5" spans="1:6" ht="33" customHeight="1">
      <c r="A5" s="17">
        <v>2</v>
      </c>
      <c r="B5" s="20" t="s">
        <v>15</v>
      </c>
      <c r="C5" s="19" t="s">
        <v>16</v>
      </c>
    </row>
    <row r="6" spans="1:6" ht="33" customHeight="1">
      <c r="A6" s="17">
        <v>3</v>
      </c>
      <c r="B6" s="20" t="s">
        <v>17</v>
      </c>
      <c r="C6" s="19" t="s">
        <v>18</v>
      </c>
    </row>
    <row r="7" spans="1:6" ht="33" customHeight="1">
      <c r="A7" s="17">
        <v>4</v>
      </c>
      <c r="B7" s="20" t="s">
        <v>19</v>
      </c>
      <c r="C7" s="19" t="s">
        <v>20</v>
      </c>
    </row>
    <row r="8" spans="1:6" ht="33" customHeight="1">
      <c r="A8" s="17">
        <v>5</v>
      </c>
      <c r="B8" s="20" t="s">
        <v>21</v>
      </c>
      <c r="C8" s="19" t="s">
        <v>22</v>
      </c>
    </row>
    <row r="9" spans="1:6" ht="33" customHeight="1">
      <c r="A9" s="17">
        <v>6</v>
      </c>
      <c r="B9" s="20" t="s">
        <v>23</v>
      </c>
      <c r="C9" s="19" t="s">
        <v>24</v>
      </c>
    </row>
    <row r="10" spans="1:6" ht="33" customHeight="1">
      <c r="A10" s="17">
        <v>7</v>
      </c>
      <c r="B10" s="21" t="s">
        <v>43</v>
      </c>
      <c r="C10" s="19" t="s">
        <v>44</v>
      </c>
    </row>
    <row r="11" spans="1:6" ht="33" customHeight="1">
      <c r="A11" s="17">
        <v>8</v>
      </c>
      <c r="B11" s="20" t="s">
        <v>25</v>
      </c>
      <c r="C11" s="19" t="s">
        <v>26</v>
      </c>
    </row>
    <row r="12" spans="1:6" ht="33" customHeight="1">
      <c r="A12" s="17">
        <v>9</v>
      </c>
      <c r="B12" s="20" t="s">
        <v>27</v>
      </c>
      <c r="C12" s="19" t="s">
        <v>28</v>
      </c>
    </row>
    <row r="13" spans="1:6" ht="33" customHeight="1">
      <c r="A13" s="17">
        <v>10</v>
      </c>
      <c r="B13" s="20" t="s">
        <v>29</v>
      </c>
      <c r="C13" s="19" t="s">
        <v>30</v>
      </c>
    </row>
    <row r="14" spans="1:6" ht="33" customHeight="1">
      <c r="A14" s="17">
        <v>11</v>
      </c>
      <c r="B14" s="20" t="s">
        <v>31</v>
      </c>
      <c r="C14" s="19" t="s">
        <v>41</v>
      </c>
    </row>
    <row r="15" spans="1:6" ht="33" customHeight="1">
      <c r="A15" s="17">
        <v>12</v>
      </c>
      <c r="B15" s="20" t="s">
        <v>32</v>
      </c>
      <c r="C15" s="19" t="s">
        <v>42</v>
      </c>
    </row>
    <row r="16" spans="1:6" ht="33" customHeight="1">
      <c r="A16" s="17">
        <v>13</v>
      </c>
      <c r="B16" s="20" t="s">
        <v>33</v>
      </c>
      <c r="C16" s="19" t="s">
        <v>34</v>
      </c>
    </row>
    <row r="17" spans="1:3" ht="27.75" customHeight="1">
      <c r="A17" s="17">
        <v>14</v>
      </c>
      <c r="B17" s="20" t="s">
        <v>35</v>
      </c>
      <c r="C17" s="19" t="s">
        <v>36</v>
      </c>
    </row>
    <row r="18" spans="1:3" ht="15" customHeight="1"/>
    <row r="19" spans="1:3" ht="15" customHeight="1"/>
    <row r="20" spans="1:3" ht="15" customHeight="1"/>
    <row r="21" spans="1:3" ht="15" customHeight="1"/>
    <row r="22" spans="1:3" ht="15" customHeight="1"/>
    <row r="23" spans="1:3" ht="15" customHeight="1"/>
    <row r="24" spans="1:3" ht="15" customHeight="1"/>
    <row r="25" spans="1:3" ht="15" customHeight="1"/>
    <row r="26" spans="1:3" ht="15" customHeight="1"/>
    <row r="27" spans="1:3" ht="15" customHeight="1"/>
    <row r="28" spans="1:3" ht="15" customHeight="1"/>
    <row r="29" spans="1:3" ht="15" customHeight="1"/>
    <row r="30" spans="1:3" ht="15" customHeight="1"/>
    <row r="31" spans="1:3" ht="15" customHeight="1"/>
    <row r="32" spans="1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</sheetData>
  <sortState ref="A3:E16">
    <sortCondition ref="B3:B16"/>
  </sortState>
  <mergeCells count="2">
    <mergeCell ref="A2:C2"/>
    <mergeCell ref="A1:C1"/>
  </mergeCells>
  <pageMargins left="0.73" right="0.27" top="0.53" bottom="0.18" header="0.17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III Phase Result_Aug_Sept 2026</vt:lpstr>
      <vt:lpstr>Sheet1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RKM-AMC-PC-01</cp:lastModifiedBy>
  <cp:lastPrinted>2026-10-08T05:41:55Z</cp:lastPrinted>
  <dcterms:created xsi:type="dcterms:W3CDTF">2021-04-17T04:44:00Z</dcterms:created>
  <dcterms:modified xsi:type="dcterms:W3CDTF">2026-10-08T05:45:49Z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52CE1BC3CD514AFF8129687EEFFF588A_12</vt:lpwstr>
  </property>
  <property fmtid="{D5CDD505-2E9C-101B-9397-08002B2CF9AE}" pid="3" name="KSOProductBuildVer">
    <vt:lpwstr>1033-12.2.0.20795</vt:lpwstr>
  </property>
</Properties>
</file>