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GUHS Examination\Result Sheet\FEB_MARCH_2026\"/>
    </mc:Choice>
  </mc:AlternateContent>
  <bookViews>
    <workbookView xWindow="360" yWindow="330" windowWidth="18855" windowHeight="7155"/>
  </bookViews>
  <sheets>
    <sheet name="II Phase 2022 Batch" sheetId="13" r:id="rId1"/>
    <sheet name="Sheet1" sheetId="15" r:id="rId2"/>
  </sheets>
  <calcPr calcId="152511"/>
</workbook>
</file>

<file path=xl/calcChain.xml><?xml version="1.0" encoding="utf-8"?>
<calcChain xmlns="http://schemas.openxmlformats.org/spreadsheetml/2006/main">
  <c r="P32" i="13" l="1"/>
  <c r="Q32" i="13" s="1"/>
  <c r="P7" i="15"/>
  <c r="Q7" i="15" s="1"/>
  <c r="P6" i="15"/>
  <c r="Q6" i="15" s="1"/>
  <c r="P5" i="15"/>
  <c r="Q5" i="15" s="1"/>
  <c r="P4" i="15"/>
  <c r="Q4" i="15" s="1"/>
  <c r="P15" i="13" l="1"/>
  <c r="P13" i="13"/>
  <c r="P9" i="13"/>
  <c r="P22" i="13"/>
  <c r="P8" i="13"/>
  <c r="P27" i="13"/>
  <c r="P28" i="13"/>
  <c r="P20" i="13"/>
  <c r="P7" i="13"/>
  <c r="P5" i="13"/>
  <c r="P23" i="13"/>
  <c r="P16" i="13"/>
  <c r="P19" i="13"/>
  <c r="P18" i="13"/>
  <c r="P24" i="13"/>
  <c r="P17" i="13"/>
  <c r="P33" i="13"/>
  <c r="P11" i="13"/>
  <c r="P10" i="13"/>
  <c r="P30" i="13"/>
  <c r="P4" i="13"/>
  <c r="P25" i="13"/>
  <c r="P21" i="13"/>
  <c r="P14" i="13"/>
  <c r="P6" i="13"/>
  <c r="P12" i="13"/>
  <c r="P31" i="13"/>
  <c r="P29" i="13"/>
  <c r="P26" i="13"/>
  <c r="Q6" i="13" l="1"/>
  <c r="Q12" i="13"/>
  <c r="Q31" i="13"/>
  <c r="Q29" i="13"/>
  <c r="Q26" i="13"/>
  <c r="Q9" i="13" l="1"/>
  <c r="Q33" i="13" l="1"/>
  <c r="Q14" i="13"/>
  <c r="Q10" i="13"/>
  <c r="Q13" i="13"/>
  <c r="Q22" i="13"/>
  <c r="Q25" i="13"/>
  <c r="Q30" i="13"/>
  <c r="Q17" i="13"/>
  <c r="Q19" i="13"/>
  <c r="Q5" i="13"/>
  <c r="Q27" i="13"/>
  <c r="Q23" i="13"/>
  <c r="Q21" i="13"/>
  <c r="Q8" i="13"/>
  <c r="Q7" i="13"/>
  <c r="Q4" i="13"/>
  <c r="Q11" i="13"/>
  <c r="Q15" i="13"/>
  <c r="Q18" i="13"/>
  <c r="Q24" i="13"/>
  <c r="Q20" i="13"/>
  <c r="Q16" i="13"/>
  <c r="Q28" i="13"/>
</calcChain>
</file>

<file path=xl/sharedStrings.xml><?xml version="1.0" encoding="utf-8"?>
<sst xmlns="http://schemas.openxmlformats.org/spreadsheetml/2006/main" count="152" uniqueCount="101">
  <si>
    <t>SL.No</t>
  </si>
  <si>
    <t>REG NO.</t>
  </si>
  <si>
    <t>NAME OF THE STUDENT</t>
  </si>
  <si>
    <t>Class</t>
  </si>
  <si>
    <t xml:space="preserve">Total Marks </t>
  </si>
  <si>
    <t>%</t>
  </si>
  <si>
    <t>SMVVS RKM AMC VIJAYAPUR</t>
  </si>
  <si>
    <t>TOTAL APPEARD</t>
  </si>
  <si>
    <t>SUBJECT WISE FAILED</t>
  </si>
  <si>
    <t>First</t>
  </si>
  <si>
    <t>Dist</t>
  </si>
  <si>
    <t>Fail</t>
  </si>
  <si>
    <t>TOP 5</t>
  </si>
  <si>
    <t>I</t>
  </si>
  <si>
    <t>II</t>
  </si>
  <si>
    <t>IV</t>
  </si>
  <si>
    <t>V</t>
  </si>
  <si>
    <t>Distinction</t>
  </si>
  <si>
    <t>First Class</t>
  </si>
  <si>
    <t>SM</t>
  </si>
  <si>
    <t>DG</t>
  </si>
  <si>
    <t>RSBK</t>
  </si>
  <si>
    <t>RN</t>
  </si>
  <si>
    <t>Agada</t>
  </si>
  <si>
    <t>SW</t>
  </si>
  <si>
    <t>F</t>
  </si>
  <si>
    <t>II Year Result</t>
  </si>
  <si>
    <t>III</t>
  </si>
  <si>
    <t>2022 RS7 BATCH II PHASE RESULT MARCH-2026</t>
  </si>
  <si>
    <t>22A2476</t>
  </si>
  <si>
    <t>AAISHA AYUBKHAN NADAF</t>
  </si>
  <si>
    <t>22A2477</t>
  </si>
  <si>
    <t>AKASH MAGADUM</t>
  </si>
  <si>
    <t>22A2478</t>
  </si>
  <si>
    <t>ALFIYA BANU N BEPARI</t>
  </si>
  <si>
    <t>22A2479</t>
  </si>
  <si>
    <t>ANUSHA PATIL</t>
  </si>
  <si>
    <t>22A2480</t>
  </si>
  <si>
    <t>AYESHA INAMDAR</t>
  </si>
  <si>
    <t>22A2481</t>
  </si>
  <si>
    <t>BAJGIRE ANIKET NAMDEV</t>
  </si>
  <si>
    <t>22A2482</t>
  </si>
  <si>
    <t>BASAVARAJ SHIVAPUTRA PATIL</t>
  </si>
  <si>
    <t>22A2483</t>
  </si>
  <si>
    <t>BHAYAGONDI APOORVA ASHOK</t>
  </si>
  <si>
    <t>22A2484</t>
  </si>
  <si>
    <t>CHAITRA SHIVANAND KORAWAR</t>
  </si>
  <si>
    <t>22A2485</t>
  </si>
  <si>
    <t>DEEPTHI HAKKANDI</t>
  </si>
  <si>
    <t>22A2489</t>
  </si>
  <si>
    <t>KADAM SUJIT RAMKRISHNA</t>
  </si>
  <si>
    <t>22A2490</t>
  </si>
  <si>
    <t>KADAM VAISHNAVI SAMPATRAO</t>
  </si>
  <si>
    <t>22A2491</t>
  </si>
  <si>
    <t>KILMISE RAHUL ARUN</t>
  </si>
  <si>
    <t>22A2492</t>
  </si>
  <si>
    <t>LIPNE SAMIKSHA SHIVAJIRAO</t>
  </si>
  <si>
    <t>22A2493</t>
  </si>
  <si>
    <t>MADAGYAL VIDYADHAR ISHWARAPPA</t>
  </si>
  <si>
    <t>22A2495</t>
  </si>
  <si>
    <t>MAHANTESH BADACHI</t>
  </si>
  <si>
    <t>22A2496</t>
  </si>
  <si>
    <t>MANDIRA</t>
  </si>
  <si>
    <t>22A2501</t>
  </si>
  <si>
    <t>NANDITA</t>
  </si>
  <si>
    <t>22A2502</t>
  </si>
  <si>
    <t>NAUF GAUSPAK NAGARCHI</t>
  </si>
  <si>
    <t>22A2503</t>
  </si>
  <si>
    <t>NIVEDITA RATHOD</t>
  </si>
  <si>
    <t>22A2504</t>
  </si>
  <si>
    <t>PATIL ABHIJEET BALASAHEB</t>
  </si>
  <si>
    <t>22A2507</t>
  </si>
  <si>
    <t>PUSHPA HORAKERI</t>
  </si>
  <si>
    <t>22A2511</t>
  </si>
  <si>
    <t>SAGAR REDDY</t>
  </si>
  <si>
    <t>22A2512</t>
  </si>
  <si>
    <t>SAKSHI BALAMAKAR</t>
  </si>
  <si>
    <t>22A2514</t>
  </si>
  <si>
    <t>SANGMESHWARI</t>
  </si>
  <si>
    <t>22A2517</t>
  </si>
  <si>
    <t>SNEHA DESHPANDE</t>
  </si>
  <si>
    <t>22A2518</t>
  </si>
  <si>
    <t>SOUJANYA B NARAYANKAR</t>
  </si>
  <si>
    <t>22A2519</t>
  </si>
  <si>
    <t>TASMIYA AGARKHED</t>
  </si>
  <si>
    <t>22A2521</t>
  </si>
  <si>
    <t>VARUN PAVADEPPA PAITHAN</t>
  </si>
  <si>
    <t>22A2522</t>
  </si>
  <si>
    <t>VHANAMANE SONALI BANDU</t>
  </si>
  <si>
    <t>21A2598</t>
  </si>
  <si>
    <t>ASOLE SHUBHAM SUDHAKAR</t>
  </si>
  <si>
    <t>21A2632</t>
  </si>
  <si>
    <t>POOJA NAVADAGI</t>
  </si>
  <si>
    <t>21A2640</t>
  </si>
  <si>
    <t>SAMI SAHIKH</t>
  </si>
  <si>
    <t>21A2615</t>
  </si>
  <si>
    <t>JAGATAP SHUBHAM SUHAS</t>
  </si>
  <si>
    <t>Pass</t>
  </si>
  <si>
    <t>2021 RS7 BATCH II PHASE RESULT MARCH-2026</t>
  </si>
  <si>
    <t>Samhita</t>
  </si>
  <si>
    <t>Fial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</si>
</sst>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8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Border="1"/>
    <xf numFmtId="0" fontId="9" fillId="4" borderId="1" xfId="0" applyFont="1" applyFill="1" applyBorder="1"/>
    <xf numFmtId="0" fontId="4" fillId="3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0" fontId="9" fillId="0" borderId="3" xfId="0" applyFont="1" applyBorder="1"/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zoomScale="110" zoomScaleNormal="110" workbookViewId="0">
      <selection activeCell="T5" sqref="T5"/>
    </sheetView>
  </sheetViews>
  <sheetFormatPr defaultRowHeight="15" x14ac:dyDescent="0.25"/>
  <cols>
    <col min="1" max="1" width="4.140625" customWidth="1"/>
    <col min="2" max="2" width="10.42578125" customWidth="1"/>
    <col min="3" max="3" width="45.42578125" customWidth="1"/>
    <col min="4" max="15" width="4.5703125" customWidth="1"/>
    <col min="16" max="16" width="6.7109375" customWidth="1"/>
    <col min="17" max="17" width="4.85546875" customWidth="1"/>
    <col min="18" max="18" width="6" customWidth="1"/>
    <col min="19" max="19" width="7" customWidth="1"/>
  </cols>
  <sheetData>
    <row r="1" spans="1:19" ht="17.25" customHeight="1" x14ac:dyDescent="0.25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4.75" customHeight="1" x14ac:dyDescent="0.25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5.5" x14ac:dyDescent="0.25">
      <c r="A3" s="7" t="s">
        <v>0</v>
      </c>
      <c r="B3" s="7" t="s">
        <v>1</v>
      </c>
      <c r="C3" s="7" t="s">
        <v>2</v>
      </c>
      <c r="D3" s="31" t="s">
        <v>20</v>
      </c>
      <c r="E3" s="31"/>
      <c r="F3" s="35" t="s">
        <v>21</v>
      </c>
      <c r="G3" s="35"/>
      <c r="H3" s="31" t="s">
        <v>22</v>
      </c>
      <c r="I3" s="31"/>
      <c r="J3" s="32" t="s">
        <v>23</v>
      </c>
      <c r="K3" s="32"/>
      <c r="L3" s="31" t="s">
        <v>99</v>
      </c>
      <c r="M3" s="31"/>
      <c r="N3" s="32" t="s">
        <v>24</v>
      </c>
      <c r="O3" s="32"/>
      <c r="P3" s="13" t="s">
        <v>4</v>
      </c>
      <c r="Q3" s="7" t="s">
        <v>5</v>
      </c>
      <c r="R3" s="7" t="s">
        <v>3</v>
      </c>
      <c r="S3" s="8" t="s">
        <v>12</v>
      </c>
    </row>
    <row r="4" spans="1:19" ht="15.75" x14ac:dyDescent="0.25">
      <c r="A4" s="36">
        <v>1</v>
      </c>
      <c r="B4" s="36" t="s">
        <v>77</v>
      </c>
      <c r="C4" s="37" t="s">
        <v>78</v>
      </c>
      <c r="D4" s="1">
        <v>348</v>
      </c>
      <c r="E4" s="1"/>
      <c r="F4" s="1">
        <v>318</v>
      </c>
      <c r="G4" s="1"/>
      <c r="H4" s="1">
        <v>317</v>
      </c>
      <c r="I4" s="1"/>
      <c r="J4" s="1">
        <v>261</v>
      </c>
      <c r="K4" s="1"/>
      <c r="L4" s="1">
        <v>164</v>
      </c>
      <c r="M4" s="1"/>
      <c r="N4" s="1">
        <v>323</v>
      </c>
      <c r="O4" s="1"/>
      <c r="P4" s="1">
        <f>SUM(D4:N4)</f>
        <v>1731</v>
      </c>
      <c r="Q4" s="1">
        <f>P4*100/2100</f>
        <v>82.428571428571431</v>
      </c>
      <c r="R4" s="1" t="s">
        <v>10</v>
      </c>
      <c r="S4" s="27" t="s">
        <v>13</v>
      </c>
    </row>
    <row r="5" spans="1:19" ht="15.75" x14ac:dyDescent="0.25">
      <c r="A5" s="36">
        <v>2</v>
      </c>
      <c r="B5" s="36" t="s">
        <v>79</v>
      </c>
      <c r="C5" s="37" t="s">
        <v>80</v>
      </c>
      <c r="D5" s="1">
        <v>350</v>
      </c>
      <c r="E5" s="1"/>
      <c r="F5" s="6">
        <v>311</v>
      </c>
      <c r="G5" s="1"/>
      <c r="H5" s="1">
        <v>329</v>
      </c>
      <c r="I5" s="1"/>
      <c r="J5" s="1">
        <v>255</v>
      </c>
      <c r="K5" s="1"/>
      <c r="L5" s="1">
        <v>153</v>
      </c>
      <c r="M5" s="1"/>
      <c r="N5" s="1">
        <v>319</v>
      </c>
      <c r="O5" s="1"/>
      <c r="P5" s="1">
        <f>SUM(D5:N5)</f>
        <v>1717</v>
      </c>
      <c r="Q5" s="1">
        <f>P5*100/2100</f>
        <v>81.761904761904759</v>
      </c>
      <c r="R5" s="1" t="s">
        <v>10</v>
      </c>
      <c r="S5" s="27" t="s">
        <v>14</v>
      </c>
    </row>
    <row r="6" spans="1:19" ht="15.75" x14ac:dyDescent="0.25">
      <c r="A6" s="36">
        <v>3</v>
      </c>
      <c r="B6" s="36" t="s">
        <v>61</v>
      </c>
      <c r="C6" s="37" t="s">
        <v>62</v>
      </c>
      <c r="D6" s="1">
        <v>338</v>
      </c>
      <c r="E6" s="1"/>
      <c r="F6" s="1">
        <v>314</v>
      </c>
      <c r="G6" s="1"/>
      <c r="H6" s="1">
        <v>337</v>
      </c>
      <c r="I6" s="1"/>
      <c r="J6" s="1">
        <v>254</v>
      </c>
      <c r="K6" s="1"/>
      <c r="L6" s="1">
        <v>147</v>
      </c>
      <c r="M6" s="1"/>
      <c r="N6" s="1">
        <v>322</v>
      </c>
      <c r="O6" s="1"/>
      <c r="P6" s="1">
        <f>SUM(D6:N6)</f>
        <v>1712</v>
      </c>
      <c r="Q6" s="1">
        <f>P6*100/2100</f>
        <v>81.523809523809518</v>
      </c>
      <c r="R6" s="1" t="s">
        <v>10</v>
      </c>
      <c r="S6" s="27" t="s">
        <v>27</v>
      </c>
    </row>
    <row r="7" spans="1:19" ht="15.75" x14ac:dyDescent="0.25">
      <c r="A7" s="36">
        <v>4</v>
      </c>
      <c r="B7" s="36" t="s">
        <v>85</v>
      </c>
      <c r="C7" s="37" t="s">
        <v>86</v>
      </c>
      <c r="D7" s="1">
        <v>328</v>
      </c>
      <c r="E7" s="1"/>
      <c r="F7" s="1">
        <v>315</v>
      </c>
      <c r="G7" s="1"/>
      <c r="H7" s="1">
        <v>313</v>
      </c>
      <c r="I7" s="1"/>
      <c r="J7" s="1">
        <v>260</v>
      </c>
      <c r="K7" s="1"/>
      <c r="L7" s="1">
        <v>161</v>
      </c>
      <c r="M7" s="1"/>
      <c r="N7" s="1">
        <v>321</v>
      </c>
      <c r="O7" s="1"/>
      <c r="P7" s="1">
        <f>SUM(D7:N7)</f>
        <v>1698</v>
      </c>
      <c r="Q7" s="1">
        <f>P7*100/2100</f>
        <v>80.857142857142861</v>
      </c>
      <c r="R7" s="1" t="s">
        <v>10</v>
      </c>
      <c r="S7" s="27" t="s">
        <v>15</v>
      </c>
    </row>
    <row r="8" spans="1:19" ht="15.75" x14ac:dyDescent="0.25">
      <c r="A8" s="36">
        <v>5</v>
      </c>
      <c r="B8" s="36" t="s">
        <v>55</v>
      </c>
      <c r="C8" s="37" t="s">
        <v>56</v>
      </c>
      <c r="D8" s="1">
        <v>324</v>
      </c>
      <c r="E8" s="1"/>
      <c r="F8" s="1">
        <v>322</v>
      </c>
      <c r="G8" s="1"/>
      <c r="H8" s="1">
        <v>309</v>
      </c>
      <c r="I8" s="1"/>
      <c r="J8" s="1">
        <v>257</v>
      </c>
      <c r="K8" s="1"/>
      <c r="L8" s="1">
        <v>157</v>
      </c>
      <c r="M8" s="1"/>
      <c r="N8" s="1">
        <v>328</v>
      </c>
      <c r="O8" s="1"/>
      <c r="P8" s="1">
        <f>SUM(D8:N8)</f>
        <v>1697</v>
      </c>
      <c r="Q8" s="1">
        <f>P8*100/2100</f>
        <v>80.80952380952381</v>
      </c>
      <c r="R8" s="1" t="s">
        <v>10</v>
      </c>
      <c r="S8" s="27" t="s">
        <v>16</v>
      </c>
    </row>
    <row r="9" spans="1:19" ht="15.75" x14ac:dyDescent="0.25">
      <c r="A9" s="36">
        <v>6</v>
      </c>
      <c r="B9" s="36" t="s">
        <v>63</v>
      </c>
      <c r="C9" s="37" t="s">
        <v>64</v>
      </c>
      <c r="D9" s="1">
        <v>327</v>
      </c>
      <c r="E9" s="1"/>
      <c r="F9" s="1">
        <v>314</v>
      </c>
      <c r="G9" s="1"/>
      <c r="H9" s="1">
        <v>311</v>
      </c>
      <c r="I9" s="1"/>
      <c r="J9" s="1">
        <v>262</v>
      </c>
      <c r="K9" s="1"/>
      <c r="L9" s="1">
        <v>161</v>
      </c>
      <c r="M9" s="1"/>
      <c r="N9" s="6">
        <v>321</v>
      </c>
      <c r="O9" s="1"/>
      <c r="P9" s="1">
        <f>SUM(D9:N9)</f>
        <v>1696</v>
      </c>
      <c r="Q9" s="1">
        <f>P9*100/2100</f>
        <v>80.761904761904759</v>
      </c>
      <c r="R9" s="1" t="s">
        <v>10</v>
      </c>
      <c r="S9" s="27"/>
    </row>
    <row r="10" spans="1:19" ht="15.75" x14ac:dyDescent="0.25">
      <c r="A10" s="36">
        <v>7</v>
      </c>
      <c r="B10" s="36" t="s">
        <v>67</v>
      </c>
      <c r="C10" s="37" t="s">
        <v>68</v>
      </c>
      <c r="D10" s="1">
        <v>317</v>
      </c>
      <c r="E10" s="1"/>
      <c r="F10" s="1">
        <v>322</v>
      </c>
      <c r="G10" s="1"/>
      <c r="H10" s="1">
        <v>317</v>
      </c>
      <c r="I10" s="1"/>
      <c r="J10" s="1">
        <v>256</v>
      </c>
      <c r="K10" s="1"/>
      <c r="L10" s="1">
        <v>160</v>
      </c>
      <c r="M10" s="1"/>
      <c r="N10" s="6">
        <v>321</v>
      </c>
      <c r="O10" s="1"/>
      <c r="P10" s="1">
        <f>SUM(D10:N10)</f>
        <v>1693</v>
      </c>
      <c r="Q10" s="1">
        <f>P10*100/2100</f>
        <v>80.61904761904762</v>
      </c>
      <c r="R10" s="1" t="s">
        <v>10</v>
      </c>
      <c r="S10" s="1"/>
    </row>
    <row r="11" spans="1:19" ht="15.75" x14ac:dyDescent="0.25">
      <c r="A11" s="36">
        <v>8</v>
      </c>
      <c r="B11" s="36" t="s">
        <v>87</v>
      </c>
      <c r="C11" s="37" t="s">
        <v>88</v>
      </c>
      <c r="D11" s="1">
        <v>316</v>
      </c>
      <c r="E11" s="1"/>
      <c r="F11" s="1">
        <v>297</v>
      </c>
      <c r="G11" s="1"/>
      <c r="H11" s="1">
        <v>339</v>
      </c>
      <c r="I11" s="1"/>
      <c r="J11" s="1">
        <v>241</v>
      </c>
      <c r="K11" s="1"/>
      <c r="L11" s="1">
        <v>167</v>
      </c>
      <c r="M11" s="1"/>
      <c r="N11" s="1">
        <v>327</v>
      </c>
      <c r="O11" s="1"/>
      <c r="P11" s="1">
        <f>SUM(D11:N11)</f>
        <v>1687</v>
      </c>
      <c r="Q11" s="1">
        <f>P11*100/2100</f>
        <v>80.333333333333329</v>
      </c>
      <c r="R11" s="1" t="s">
        <v>10</v>
      </c>
      <c r="S11" s="1"/>
    </row>
    <row r="12" spans="1:19" ht="15.75" x14ac:dyDescent="0.25">
      <c r="A12" s="36">
        <v>9</v>
      </c>
      <c r="B12" s="36" t="s">
        <v>47</v>
      </c>
      <c r="C12" s="37" t="s">
        <v>48</v>
      </c>
      <c r="D12" s="1">
        <v>318</v>
      </c>
      <c r="E12" s="1"/>
      <c r="F12" s="1">
        <v>296</v>
      </c>
      <c r="G12" s="1"/>
      <c r="H12" s="1">
        <v>332</v>
      </c>
      <c r="I12" s="1"/>
      <c r="J12" s="1">
        <v>250</v>
      </c>
      <c r="K12" s="1"/>
      <c r="L12" s="1">
        <v>162</v>
      </c>
      <c r="M12" s="1"/>
      <c r="N12" s="1">
        <v>308</v>
      </c>
      <c r="O12" s="1"/>
      <c r="P12" s="1">
        <f>SUM(D12:N12)</f>
        <v>1666</v>
      </c>
      <c r="Q12" s="1">
        <f>P12*100/2100</f>
        <v>79.333333333333329</v>
      </c>
      <c r="R12" s="1" t="s">
        <v>10</v>
      </c>
      <c r="S12" s="1"/>
    </row>
    <row r="13" spans="1:19" ht="15.75" x14ac:dyDescent="0.25">
      <c r="A13" s="36">
        <v>10</v>
      </c>
      <c r="B13" s="36" t="s">
        <v>31</v>
      </c>
      <c r="C13" s="37" t="s">
        <v>32</v>
      </c>
      <c r="D13" s="1">
        <v>345</v>
      </c>
      <c r="E13" s="1"/>
      <c r="F13" s="1">
        <v>300</v>
      </c>
      <c r="G13" s="1"/>
      <c r="H13" s="1">
        <v>304</v>
      </c>
      <c r="I13" s="1"/>
      <c r="J13" s="1">
        <v>228</v>
      </c>
      <c r="K13" s="1"/>
      <c r="L13" s="1">
        <v>161</v>
      </c>
      <c r="M13" s="1"/>
      <c r="N13" s="1">
        <v>327</v>
      </c>
      <c r="O13" s="1"/>
      <c r="P13" s="1">
        <f>SUM(D13:N13)</f>
        <v>1665</v>
      </c>
      <c r="Q13" s="1">
        <f>P13*100/2100</f>
        <v>79.285714285714292</v>
      </c>
      <c r="R13" s="1" t="s">
        <v>10</v>
      </c>
      <c r="S13" s="1"/>
    </row>
    <row r="14" spans="1:19" ht="15.75" x14ac:dyDescent="0.25">
      <c r="A14" s="36">
        <v>11</v>
      </c>
      <c r="B14" s="36" t="s">
        <v>49</v>
      </c>
      <c r="C14" s="37" t="s">
        <v>50</v>
      </c>
      <c r="D14" s="1">
        <v>322</v>
      </c>
      <c r="E14" s="1"/>
      <c r="F14" s="1">
        <v>308</v>
      </c>
      <c r="G14" s="1"/>
      <c r="H14" s="1">
        <v>319</v>
      </c>
      <c r="I14" s="1"/>
      <c r="J14" s="1">
        <v>240</v>
      </c>
      <c r="K14" s="1"/>
      <c r="L14" s="1">
        <v>162</v>
      </c>
      <c r="M14" s="1"/>
      <c r="N14" s="1">
        <v>313</v>
      </c>
      <c r="O14" s="1"/>
      <c r="P14" s="1">
        <f>SUM(D14:N14)</f>
        <v>1664</v>
      </c>
      <c r="Q14" s="1">
        <f>P14*100/2100</f>
        <v>79.238095238095241</v>
      </c>
      <c r="R14" s="1" t="s">
        <v>10</v>
      </c>
      <c r="S14" s="1"/>
    </row>
    <row r="15" spans="1:19" ht="15.75" x14ac:dyDescent="0.25">
      <c r="A15" s="36">
        <v>12</v>
      </c>
      <c r="B15" s="36" t="s">
        <v>37</v>
      </c>
      <c r="C15" s="37" t="s">
        <v>38</v>
      </c>
      <c r="D15" s="28">
        <v>309</v>
      </c>
      <c r="E15" s="1"/>
      <c r="F15" s="28">
        <v>305</v>
      </c>
      <c r="G15" s="1"/>
      <c r="H15" s="28">
        <v>306</v>
      </c>
      <c r="I15" s="1"/>
      <c r="J15" s="28">
        <v>241</v>
      </c>
      <c r="K15" s="1"/>
      <c r="L15" s="28">
        <v>147</v>
      </c>
      <c r="M15" s="1"/>
      <c r="N15" s="28">
        <v>326</v>
      </c>
      <c r="O15" s="1"/>
      <c r="P15" s="1">
        <f>SUM(D15:N15)</f>
        <v>1634</v>
      </c>
      <c r="Q15" s="1">
        <f>P15*100/2100</f>
        <v>77.80952380952381</v>
      </c>
      <c r="R15" s="1" t="s">
        <v>10</v>
      </c>
      <c r="S15" s="1"/>
    </row>
    <row r="16" spans="1:19" ht="15.75" x14ac:dyDescent="0.25">
      <c r="A16" s="36">
        <v>13</v>
      </c>
      <c r="B16" s="36" t="s">
        <v>33</v>
      </c>
      <c r="C16" s="37" t="s">
        <v>34</v>
      </c>
      <c r="D16" s="1">
        <v>322</v>
      </c>
      <c r="E16" s="1"/>
      <c r="F16" s="1">
        <v>300</v>
      </c>
      <c r="G16" s="1"/>
      <c r="H16" s="1">
        <v>298</v>
      </c>
      <c r="I16" s="1"/>
      <c r="J16" s="1">
        <v>254</v>
      </c>
      <c r="K16" s="1"/>
      <c r="L16" s="1">
        <v>150</v>
      </c>
      <c r="M16" s="1"/>
      <c r="N16" s="1">
        <v>305</v>
      </c>
      <c r="O16" s="1"/>
      <c r="P16" s="1">
        <f>SUM(D16:N16)</f>
        <v>1629</v>
      </c>
      <c r="Q16" s="1">
        <f>P16*100/2100</f>
        <v>77.571428571428569</v>
      </c>
      <c r="R16" s="1" t="s">
        <v>10</v>
      </c>
      <c r="S16" s="1"/>
    </row>
    <row r="17" spans="1:19" ht="15.75" x14ac:dyDescent="0.25">
      <c r="A17" s="36">
        <v>14</v>
      </c>
      <c r="B17" s="36" t="s">
        <v>45</v>
      </c>
      <c r="C17" s="37" t="s">
        <v>46</v>
      </c>
      <c r="D17" s="1">
        <v>312</v>
      </c>
      <c r="E17" s="1"/>
      <c r="F17" s="1">
        <v>290</v>
      </c>
      <c r="G17" s="1"/>
      <c r="H17" s="1">
        <v>307</v>
      </c>
      <c r="I17" s="1"/>
      <c r="J17" s="1">
        <v>244</v>
      </c>
      <c r="K17" s="1"/>
      <c r="L17" s="1">
        <v>157</v>
      </c>
      <c r="M17" s="1"/>
      <c r="N17" s="1">
        <v>310</v>
      </c>
      <c r="O17" s="1"/>
      <c r="P17" s="1">
        <f>SUM(D17:N17)</f>
        <v>1620</v>
      </c>
      <c r="Q17" s="1">
        <f>P17*100/2100</f>
        <v>77.142857142857139</v>
      </c>
      <c r="R17" s="1" t="s">
        <v>10</v>
      </c>
      <c r="S17" s="1"/>
    </row>
    <row r="18" spans="1:19" ht="15.75" x14ac:dyDescent="0.25">
      <c r="A18" s="36">
        <v>15</v>
      </c>
      <c r="B18" s="36" t="s">
        <v>53</v>
      </c>
      <c r="C18" s="37" t="s">
        <v>54</v>
      </c>
      <c r="D18" s="1">
        <v>311</v>
      </c>
      <c r="E18" s="1"/>
      <c r="F18" s="1">
        <v>290</v>
      </c>
      <c r="G18" s="1"/>
      <c r="H18" s="1">
        <v>310</v>
      </c>
      <c r="I18" s="1"/>
      <c r="J18" s="1">
        <v>242</v>
      </c>
      <c r="K18" s="1"/>
      <c r="L18" s="1">
        <v>158</v>
      </c>
      <c r="M18" s="1"/>
      <c r="N18" s="1">
        <v>308</v>
      </c>
      <c r="O18" s="1"/>
      <c r="P18" s="1">
        <f>SUM(D18:N18)</f>
        <v>1619</v>
      </c>
      <c r="Q18" s="1">
        <f>P18*100/2100</f>
        <v>77.095238095238102</v>
      </c>
      <c r="R18" s="1" t="s">
        <v>10</v>
      </c>
      <c r="S18" s="1"/>
    </row>
    <row r="19" spans="1:19" ht="15.75" x14ac:dyDescent="0.25">
      <c r="A19" s="36">
        <v>16</v>
      </c>
      <c r="B19" s="36" t="s">
        <v>71</v>
      </c>
      <c r="C19" s="37" t="s">
        <v>72</v>
      </c>
      <c r="D19" s="1">
        <v>314</v>
      </c>
      <c r="E19" s="1"/>
      <c r="F19" s="1">
        <v>307</v>
      </c>
      <c r="G19" s="1"/>
      <c r="H19" s="1">
        <v>301</v>
      </c>
      <c r="I19" s="1"/>
      <c r="J19" s="1">
        <v>244</v>
      </c>
      <c r="K19" s="1"/>
      <c r="L19" s="1">
        <v>155</v>
      </c>
      <c r="M19" s="1"/>
      <c r="N19" s="1">
        <v>298</v>
      </c>
      <c r="O19" s="1"/>
      <c r="P19" s="1">
        <f>SUM(D19:N19)</f>
        <v>1619</v>
      </c>
      <c r="Q19" s="1">
        <f>P19*100/2100</f>
        <v>77.095238095238102</v>
      </c>
      <c r="R19" s="1" t="s">
        <v>10</v>
      </c>
      <c r="S19" s="1"/>
    </row>
    <row r="20" spans="1:19" ht="15.75" x14ac:dyDescent="0.25">
      <c r="A20" s="36">
        <v>17</v>
      </c>
      <c r="B20" s="36" t="s">
        <v>29</v>
      </c>
      <c r="C20" s="37" t="s">
        <v>30</v>
      </c>
      <c r="D20" s="1">
        <v>323</v>
      </c>
      <c r="E20" s="1"/>
      <c r="F20" s="1">
        <v>314</v>
      </c>
      <c r="G20" s="1"/>
      <c r="H20" s="1">
        <v>303</v>
      </c>
      <c r="I20" s="1"/>
      <c r="J20" s="1">
        <v>236</v>
      </c>
      <c r="K20" s="1"/>
      <c r="L20" s="1">
        <v>145</v>
      </c>
      <c r="M20" s="1"/>
      <c r="N20" s="1">
        <v>297</v>
      </c>
      <c r="O20" s="1"/>
      <c r="P20" s="1">
        <f>SUM(D20:N20)</f>
        <v>1618</v>
      </c>
      <c r="Q20" s="1">
        <f>P20*100/2100</f>
        <v>77.047619047619051</v>
      </c>
      <c r="R20" s="1" t="s">
        <v>10</v>
      </c>
      <c r="S20" s="1"/>
    </row>
    <row r="21" spans="1:19" ht="15.75" x14ac:dyDescent="0.25">
      <c r="A21" s="36">
        <v>18</v>
      </c>
      <c r="B21" s="36" t="s">
        <v>73</v>
      </c>
      <c r="C21" s="37" t="s">
        <v>74</v>
      </c>
      <c r="D21" s="1">
        <v>318</v>
      </c>
      <c r="E21" s="1"/>
      <c r="F21" s="1">
        <v>298</v>
      </c>
      <c r="G21" s="1"/>
      <c r="H21" s="1">
        <v>305</v>
      </c>
      <c r="I21" s="1"/>
      <c r="J21" s="1">
        <v>246</v>
      </c>
      <c r="K21" s="1"/>
      <c r="L21" s="1">
        <v>149</v>
      </c>
      <c r="M21" s="1"/>
      <c r="N21" s="1">
        <v>301</v>
      </c>
      <c r="O21" s="1"/>
      <c r="P21" s="1">
        <f>SUM(D21:N21)</f>
        <v>1617</v>
      </c>
      <c r="Q21" s="1">
        <f>P21*100/2100</f>
        <v>77</v>
      </c>
      <c r="R21" s="1" t="s">
        <v>10</v>
      </c>
      <c r="S21" s="1"/>
    </row>
    <row r="22" spans="1:19" ht="15.75" x14ac:dyDescent="0.25">
      <c r="A22" s="36">
        <v>19</v>
      </c>
      <c r="B22" s="36" t="s">
        <v>51</v>
      </c>
      <c r="C22" s="37" t="s">
        <v>52</v>
      </c>
      <c r="D22" s="1">
        <v>305</v>
      </c>
      <c r="E22" s="1"/>
      <c r="F22" s="1">
        <v>275</v>
      </c>
      <c r="G22" s="1"/>
      <c r="H22" s="1">
        <v>314</v>
      </c>
      <c r="I22" s="1"/>
      <c r="J22" s="1">
        <v>236</v>
      </c>
      <c r="K22" s="1"/>
      <c r="L22" s="1">
        <v>159</v>
      </c>
      <c r="M22" s="1"/>
      <c r="N22" s="1">
        <v>324</v>
      </c>
      <c r="O22" s="1"/>
      <c r="P22" s="1">
        <f>SUM(D22:N22)</f>
        <v>1613</v>
      </c>
      <c r="Q22" s="1">
        <f>P22*100/2100</f>
        <v>76.80952380952381</v>
      </c>
      <c r="R22" s="1" t="s">
        <v>10</v>
      </c>
      <c r="S22" s="1"/>
    </row>
    <row r="23" spans="1:19" ht="15.75" x14ac:dyDescent="0.25">
      <c r="A23" s="36">
        <v>20</v>
      </c>
      <c r="B23" s="36" t="s">
        <v>41</v>
      </c>
      <c r="C23" s="37" t="s">
        <v>42</v>
      </c>
      <c r="D23" s="1">
        <v>311</v>
      </c>
      <c r="E23" s="1"/>
      <c r="F23" s="1">
        <v>287</v>
      </c>
      <c r="G23" s="1"/>
      <c r="H23" s="1">
        <v>308</v>
      </c>
      <c r="I23" s="1"/>
      <c r="J23" s="1">
        <v>247</v>
      </c>
      <c r="K23" s="1"/>
      <c r="L23" s="1">
        <v>153</v>
      </c>
      <c r="M23" s="1"/>
      <c r="N23" s="1">
        <v>306</v>
      </c>
      <c r="O23" s="1"/>
      <c r="P23" s="1">
        <f>SUM(D23:N23)</f>
        <v>1612</v>
      </c>
      <c r="Q23" s="1">
        <f>P23*100/2100</f>
        <v>76.761904761904759</v>
      </c>
      <c r="R23" s="1" t="s">
        <v>10</v>
      </c>
      <c r="S23" s="1"/>
    </row>
    <row r="24" spans="1:19" ht="15.75" x14ac:dyDescent="0.25">
      <c r="A24" s="36">
        <v>21</v>
      </c>
      <c r="B24" s="36" t="s">
        <v>35</v>
      </c>
      <c r="C24" s="37" t="s">
        <v>36</v>
      </c>
      <c r="D24" s="1">
        <v>315</v>
      </c>
      <c r="E24" s="1"/>
      <c r="F24" s="1">
        <v>302</v>
      </c>
      <c r="G24" s="1"/>
      <c r="H24" s="1">
        <v>296</v>
      </c>
      <c r="I24" s="1"/>
      <c r="J24" s="1">
        <v>227</v>
      </c>
      <c r="K24" s="1"/>
      <c r="L24" s="1">
        <v>147</v>
      </c>
      <c r="M24" s="1"/>
      <c r="N24" s="1">
        <v>322</v>
      </c>
      <c r="O24" s="1"/>
      <c r="P24" s="1">
        <f>SUM(D24:N24)</f>
        <v>1609</v>
      </c>
      <c r="Q24" s="1">
        <f>P24*100/2100</f>
        <v>76.61904761904762</v>
      </c>
      <c r="R24" s="1" t="s">
        <v>10</v>
      </c>
      <c r="S24" s="1"/>
    </row>
    <row r="25" spans="1:19" ht="15.75" x14ac:dyDescent="0.25">
      <c r="A25" s="36">
        <v>22</v>
      </c>
      <c r="B25" s="36" t="s">
        <v>43</v>
      </c>
      <c r="C25" s="37" t="s">
        <v>44</v>
      </c>
      <c r="D25" s="1">
        <v>308</v>
      </c>
      <c r="E25" s="1"/>
      <c r="F25" s="1">
        <v>297</v>
      </c>
      <c r="G25" s="1"/>
      <c r="H25" s="1">
        <v>303</v>
      </c>
      <c r="I25" s="1"/>
      <c r="J25" s="1">
        <v>234</v>
      </c>
      <c r="K25" s="1"/>
      <c r="L25" s="1">
        <v>154</v>
      </c>
      <c r="M25" s="1"/>
      <c r="N25" s="1">
        <v>302</v>
      </c>
      <c r="O25" s="1"/>
      <c r="P25" s="1">
        <f>SUM(D25:N25)</f>
        <v>1598</v>
      </c>
      <c r="Q25" s="1">
        <f>P25*100/2100</f>
        <v>76.095238095238102</v>
      </c>
      <c r="R25" s="1" t="s">
        <v>10</v>
      </c>
      <c r="S25" s="1"/>
    </row>
    <row r="26" spans="1:19" ht="15.75" x14ac:dyDescent="0.25">
      <c r="A26" s="36">
        <v>23</v>
      </c>
      <c r="B26" s="36" t="s">
        <v>39</v>
      </c>
      <c r="C26" s="37" t="s">
        <v>40</v>
      </c>
      <c r="D26" s="1">
        <v>311</v>
      </c>
      <c r="E26" s="1"/>
      <c r="F26" s="1">
        <v>281</v>
      </c>
      <c r="G26" s="1"/>
      <c r="H26" s="1">
        <v>289</v>
      </c>
      <c r="I26" s="1"/>
      <c r="J26" s="1">
        <v>237</v>
      </c>
      <c r="K26" s="1"/>
      <c r="L26" s="1">
        <v>158</v>
      </c>
      <c r="M26" s="1"/>
      <c r="N26" s="1">
        <v>321</v>
      </c>
      <c r="O26" s="1"/>
      <c r="P26" s="1">
        <f>SUM(D26:N26)</f>
        <v>1597</v>
      </c>
      <c r="Q26" s="1">
        <f>P26*100/2100</f>
        <v>76.047619047619051</v>
      </c>
      <c r="R26" s="1" t="s">
        <v>10</v>
      </c>
      <c r="S26" s="1"/>
    </row>
    <row r="27" spans="1:19" ht="15.75" x14ac:dyDescent="0.25">
      <c r="A27" s="36">
        <v>24</v>
      </c>
      <c r="B27" s="36" t="s">
        <v>83</v>
      </c>
      <c r="C27" s="37" t="s">
        <v>84</v>
      </c>
      <c r="D27" s="1">
        <v>310</v>
      </c>
      <c r="E27" s="1"/>
      <c r="F27" s="1">
        <v>300</v>
      </c>
      <c r="G27" s="1"/>
      <c r="H27" s="1">
        <v>298</v>
      </c>
      <c r="I27" s="1"/>
      <c r="J27" s="1">
        <v>233</v>
      </c>
      <c r="K27" s="1"/>
      <c r="L27" s="1">
        <v>144</v>
      </c>
      <c r="M27" s="1"/>
      <c r="N27" s="1">
        <v>310</v>
      </c>
      <c r="O27" s="1"/>
      <c r="P27" s="1">
        <f>SUM(D27:N27)</f>
        <v>1595</v>
      </c>
      <c r="Q27" s="1">
        <f>P27*100/2100</f>
        <v>75.952380952380949</v>
      </c>
      <c r="R27" s="1" t="s">
        <v>10</v>
      </c>
      <c r="S27" s="1"/>
    </row>
    <row r="28" spans="1:19" ht="15.75" x14ac:dyDescent="0.25">
      <c r="A28" s="36">
        <v>25</v>
      </c>
      <c r="B28" s="36" t="s">
        <v>57</v>
      </c>
      <c r="C28" s="37" t="s">
        <v>58</v>
      </c>
      <c r="D28" s="6">
        <v>306</v>
      </c>
      <c r="E28" s="6"/>
      <c r="F28" s="6">
        <v>287</v>
      </c>
      <c r="G28" s="6"/>
      <c r="H28" s="6">
        <v>302</v>
      </c>
      <c r="I28" s="6"/>
      <c r="J28" s="6">
        <v>224</v>
      </c>
      <c r="K28" s="6"/>
      <c r="L28" s="6">
        <v>151</v>
      </c>
      <c r="M28" s="6"/>
      <c r="N28" s="6">
        <v>316</v>
      </c>
      <c r="O28" s="6"/>
      <c r="P28" s="1">
        <f>SUM(D28:N28)</f>
        <v>1586</v>
      </c>
      <c r="Q28" s="1">
        <f>P28*100/2100</f>
        <v>75.523809523809518</v>
      </c>
      <c r="R28" s="1" t="s">
        <v>10</v>
      </c>
      <c r="S28" s="1"/>
    </row>
    <row r="29" spans="1:19" ht="15.75" x14ac:dyDescent="0.25">
      <c r="A29" s="36">
        <v>26</v>
      </c>
      <c r="B29" s="36" t="s">
        <v>75</v>
      </c>
      <c r="C29" s="37" t="s">
        <v>76</v>
      </c>
      <c r="D29" s="1">
        <v>323</v>
      </c>
      <c r="E29" s="1"/>
      <c r="F29" s="1">
        <v>293</v>
      </c>
      <c r="G29" s="1"/>
      <c r="H29" s="1">
        <v>295</v>
      </c>
      <c r="I29" s="1"/>
      <c r="J29" s="1">
        <v>227</v>
      </c>
      <c r="K29" s="1"/>
      <c r="L29" s="1">
        <v>146</v>
      </c>
      <c r="M29" s="1"/>
      <c r="N29" s="1">
        <v>299</v>
      </c>
      <c r="O29" s="1"/>
      <c r="P29" s="1">
        <f>SUM(D29:N29)</f>
        <v>1583</v>
      </c>
      <c r="Q29" s="1">
        <f>P29*100/2100</f>
        <v>75.38095238095238</v>
      </c>
      <c r="R29" s="1" t="s">
        <v>10</v>
      </c>
      <c r="S29" s="1"/>
    </row>
    <row r="30" spans="1:19" ht="15.75" x14ac:dyDescent="0.25">
      <c r="A30" s="36">
        <v>27</v>
      </c>
      <c r="B30" s="36" t="s">
        <v>69</v>
      </c>
      <c r="C30" s="37" t="s">
        <v>70</v>
      </c>
      <c r="D30" s="1">
        <v>310</v>
      </c>
      <c r="E30" s="1"/>
      <c r="F30" s="1">
        <v>284</v>
      </c>
      <c r="G30" s="1"/>
      <c r="H30" s="1">
        <v>310</v>
      </c>
      <c r="I30" s="1"/>
      <c r="J30" s="1">
        <v>215</v>
      </c>
      <c r="K30" s="1"/>
      <c r="L30" s="1">
        <v>151</v>
      </c>
      <c r="M30" s="1"/>
      <c r="N30" s="1">
        <v>299</v>
      </c>
      <c r="O30" s="1"/>
      <c r="P30" s="1">
        <f>SUM(D30:N30)</f>
        <v>1569</v>
      </c>
      <c r="Q30" s="1">
        <f>P30*100/2100</f>
        <v>74.714285714285708</v>
      </c>
      <c r="R30" s="1" t="s">
        <v>9</v>
      </c>
      <c r="S30" s="1"/>
    </row>
    <row r="31" spans="1:19" ht="15.75" x14ac:dyDescent="0.25">
      <c r="A31" s="36">
        <v>28</v>
      </c>
      <c r="B31" s="36" t="s">
        <v>65</v>
      </c>
      <c r="C31" s="37" t="s">
        <v>66</v>
      </c>
      <c r="D31" s="1">
        <v>307</v>
      </c>
      <c r="E31" s="1"/>
      <c r="F31" s="1">
        <v>288</v>
      </c>
      <c r="G31" s="1"/>
      <c r="H31" s="1">
        <v>288</v>
      </c>
      <c r="I31" s="1"/>
      <c r="J31" s="1">
        <v>233</v>
      </c>
      <c r="K31" s="1"/>
      <c r="L31" s="1">
        <v>149</v>
      </c>
      <c r="M31" s="1"/>
      <c r="N31" s="1">
        <v>291</v>
      </c>
      <c r="O31" s="1"/>
      <c r="P31" s="1">
        <f>SUM(D31:N31)</f>
        <v>1556</v>
      </c>
      <c r="Q31" s="1">
        <f>P31*100/2100</f>
        <v>74.095238095238102</v>
      </c>
      <c r="R31" s="1" t="s">
        <v>9</v>
      </c>
      <c r="S31" s="1"/>
    </row>
    <row r="32" spans="1:19" ht="15.75" x14ac:dyDescent="0.25">
      <c r="A32" s="36">
        <v>29</v>
      </c>
      <c r="B32" s="36" t="s">
        <v>81</v>
      </c>
      <c r="C32" s="37" t="s">
        <v>82</v>
      </c>
      <c r="D32" s="1">
        <v>310</v>
      </c>
      <c r="E32" s="1"/>
      <c r="F32" s="1">
        <v>327</v>
      </c>
      <c r="G32" s="1"/>
      <c r="H32" s="1">
        <v>313</v>
      </c>
      <c r="I32" s="1"/>
      <c r="J32" s="1">
        <v>225</v>
      </c>
      <c r="K32" s="40" t="s">
        <v>25</v>
      </c>
      <c r="L32" s="1">
        <v>156</v>
      </c>
      <c r="M32" s="1"/>
      <c r="N32" s="1">
        <v>312</v>
      </c>
      <c r="O32" s="1"/>
      <c r="P32" s="1">
        <f>SUM(D32:N32)</f>
        <v>1643</v>
      </c>
      <c r="Q32" s="1">
        <f>P32*100/2100</f>
        <v>78.238095238095241</v>
      </c>
      <c r="R32" s="40" t="s">
        <v>11</v>
      </c>
      <c r="S32" s="1"/>
    </row>
    <row r="33" spans="1:20" ht="15.75" x14ac:dyDescent="0.25">
      <c r="A33" s="36">
        <v>30</v>
      </c>
      <c r="B33" s="36" t="s">
        <v>59</v>
      </c>
      <c r="C33" s="37" t="s">
        <v>60</v>
      </c>
      <c r="D33" s="6">
        <v>308</v>
      </c>
      <c r="E33" s="6"/>
      <c r="F33" s="6">
        <v>271</v>
      </c>
      <c r="G33" s="6"/>
      <c r="H33" s="6">
        <v>303</v>
      </c>
      <c r="I33" s="6"/>
      <c r="J33" s="6">
        <v>236</v>
      </c>
      <c r="K33" s="6"/>
      <c r="L33" s="6">
        <v>138</v>
      </c>
      <c r="M33" s="41" t="s">
        <v>25</v>
      </c>
      <c r="N33" s="6">
        <v>296</v>
      </c>
      <c r="O33" s="1"/>
      <c r="P33" s="1">
        <f>SUM(D33:N33)</f>
        <v>1552</v>
      </c>
      <c r="Q33" s="1">
        <f>P33*100/2100</f>
        <v>73.904761904761898</v>
      </c>
      <c r="R33" s="40" t="s">
        <v>11</v>
      </c>
      <c r="S33" s="1"/>
    </row>
    <row r="34" spans="1:20" ht="12" customHeight="1" x14ac:dyDescent="0.25">
      <c r="A34" s="14"/>
      <c r="B34" s="14"/>
      <c r="C34" s="1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5"/>
      <c r="T34" s="10"/>
    </row>
    <row r="35" spans="1:20" ht="12.75" customHeight="1" x14ac:dyDescent="0.25">
      <c r="A35" s="3"/>
      <c r="B35" s="3"/>
      <c r="C35" s="30" t="s">
        <v>26</v>
      </c>
      <c r="D35" s="30"/>
      <c r="E35" s="10"/>
      <c r="F35" s="10"/>
      <c r="G35" s="10"/>
      <c r="H35" s="10"/>
      <c r="I35" s="4"/>
      <c r="J35" s="4"/>
      <c r="K35" s="4"/>
      <c r="L35" s="4"/>
      <c r="M35" s="4"/>
      <c r="N35" s="4"/>
      <c r="O35" s="4"/>
      <c r="P35" s="4"/>
      <c r="Q35" s="4"/>
      <c r="R35" s="4"/>
      <c r="S35" s="5"/>
      <c r="T35" s="10"/>
    </row>
    <row r="36" spans="1:20" ht="12.75" customHeight="1" x14ac:dyDescent="0.25">
      <c r="A36" s="3"/>
      <c r="B36" s="3"/>
      <c r="C36" s="17" t="s">
        <v>7</v>
      </c>
      <c r="D36" s="20">
        <v>30</v>
      </c>
      <c r="E36" s="10"/>
      <c r="F36" s="10"/>
      <c r="G36" s="10"/>
      <c r="H36" s="10"/>
      <c r="I36" s="4"/>
      <c r="J36" s="4"/>
      <c r="K36" s="4"/>
      <c r="L36" s="4"/>
      <c r="M36" s="4"/>
      <c r="N36" s="4"/>
      <c r="O36" s="4"/>
      <c r="P36" s="4"/>
      <c r="Q36" s="4"/>
      <c r="R36" s="4"/>
      <c r="S36" s="5"/>
      <c r="T36" s="10"/>
    </row>
    <row r="37" spans="1:20" ht="12.75" customHeight="1" x14ac:dyDescent="0.25">
      <c r="A37" s="3"/>
      <c r="B37" s="3"/>
      <c r="C37" s="21" t="s">
        <v>17</v>
      </c>
      <c r="D37" s="20">
        <v>26</v>
      </c>
      <c r="E37" s="10"/>
      <c r="F37" s="10"/>
      <c r="G37" s="10"/>
      <c r="H37" s="10"/>
      <c r="I37" s="4"/>
      <c r="J37" s="4"/>
      <c r="K37" s="4"/>
      <c r="L37" s="4"/>
      <c r="M37" s="4"/>
      <c r="N37" s="4"/>
      <c r="O37" s="4"/>
      <c r="P37" s="4"/>
      <c r="Q37" s="4"/>
      <c r="R37" s="4"/>
      <c r="S37" s="5"/>
      <c r="T37" s="10"/>
    </row>
    <row r="38" spans="1:20" ht="12.75" customHeight="1" x14ac:dyDescent="0.25">
      <c r="A38" s="3"/>
      <c r="B38" s="3"/>
      <c r="C38" s="22" t="s">
        <v>18</v>
      </c>
      <c r="D38" s="20">
        <v>2</v>
      </c>
      <c r="E38" s="10"/>
      <c r="F38" s="10"/>
      <c r="G38" s="10"/>
      <c r="H38" s="10"/>
      <c r="I38" s="10"/>
      <c r="J38" s="10"/>
      <c r="K38" s="10"/>
      <c r="L38" s="10"/>
      <c r="M38" s="10"/>
      <c r="N38" s="4"/>
      <c r="O38" s="4"/>
      <c r="P38" s="4"/>
      <c r="Q38" s="4"/>
      <c r="R38" s="4"/>
      <c r="S38" s="5"/>
      <c r="T38" s="10"/>
    </row>
    <row r="39" spans="1:20" ht="12.75" customHeight="1" x14ac:dyDescent="0.25">
      <c r="A39" s="3"/>
      <c r="B39" s="3"/>
      <c r="C39" s="23" t="s">
        <v>11</v>
      </c>
      <c r="D39" s="16">
        <v>2</v>
      </c>
      <c r="E39" s="10"/>
      <c r="F39" s="10"/>
      <c r="G39" s="10"/>
      <c r="H39" s="10"/>
      <c r="I39" s="10"/>
      <c r="J39" s="10"/>
      <c r="K39" s="10"/>
      <c r="L39" s="10"/>
      <c r="M39" s="10"/>
      <c r="N39" s="4"/>
      <c r="O39" s="4"/>
      <c r="P39" s="4"/>
      <c r="Q39" s="4"/>
      <c r="R39" s="4"/>
      <c r="S39" s="5"/>
      <c r="T39" s="10"/>
    </row>
    <row r="40" spans="1:20" ht="25.5" customHeight="1" x14ac:dyDescent="0.25">
      <c r="A40" s="3"/>
      <c r="B40" s="3"/>
      <c r="C40" s="24"/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4"/>
      <c r="O40" s="4"/>
      <c r="P40" s="4"/>
      <c r="Q40" s="4"/>
      <c r="R40" s="4"/>
      <c r="S40" s="5"/>
      <c r="T40" s="10"/>
    </row>
    <row r="41" spans="1:20" ht="12.75" customHeight="1" x14ac:dyDescent="0.25">
      <c r="A41" s="2"/>
      <c r="B41" s="9"/>
      <c r="C41" s="20" t="s">
        <v>8</v>
      </c>
      <c r="D41" s="19"/>
      <c r="E41" s="11"/>
      <c r="F41" s="11"/>
      <c r="G41" s="11"/>
      <c r="H41" s="11"/>
      <c r="I41" s="11"/>
      <c r="J41" s="11"/>
      <c r="K41" s="11"/>
      <c r="L41" s="11"/>
      <c r="M41" s="11"/>
      <c r="N41" s="10"/>
      <c r="O41" s="10"/>
      <c r="P41" s="10"/>
      <c r="Q41" s="12"/>
      <c r="R41" s="11"/>
      <c r="S41" s="11"/>
      <c r="T41" s="10"/>
    </row>
    <row r="42" spans="1:20" ht="12.75" customHeight="1" x14ac:dyDescent="0.25">
      <c r="A42" s="10"/>
      <c r="B42" s="10"/>
      <c r="C42" s="22" t="s">
        <v>20</v>
      </c>
      <c r="D42" s="19">
        <v>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2.75" customHeight="1" x14ac:dyDescent="0.25">
      <c r="A43" s="10"/>
      <c r="B43" s="10"/>
      <c r="C43" s="22" t="s">
        <v>21</v>
      </c>
      <c r="D43" s="18">
        <v>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2.75" customHeight="1" x14ac:dyDescent="0.25">
      <c r="A44" s="10"/>
      <c r="B44" s="10"/>
      <c r="C44" s="22" t="s">
        <v>22</v>
      </c>
      <c r="D44" s="18">
        <v>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2.75" customHeight="1" x14ac:dyDescent="0.25">
      <c r="A45" s="10"/>
      <c r="B45" s="10"/>
      <c r="C45" s="22" t="s">
        <v>23</v>
      </c>
      <c r="D45" s="18">
        <v>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2.75" customHeight="1" x14ac:dyDescent="0.25">
      <c r="A46" s="10"/>
      <c r="B46" s="10"/>
      <c r="C46" s="22" t="s">
        <v>99</v>
      </c>
      <c r="D46" s="19">
        <v>1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x14ac:dyDescent="0.25">
      <c r="C47" s="26" t="s">
        <v>24</v>
      </c>
      <c r="D47" s="18">
        <v>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4:20" x14ac:dyDescent="0.25"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4:20" x14ac:dyDescent="0.25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4:20" x14ac:dyDescent="0.25"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4:20" x14ac:dyDescent="0.25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</sheetData>
  <sortState ref="A4:R33">
    <sortCondition descending="1" ref="P4:P33"/>
  </sortState>
  <mergeCells count="9">
    <mergeCell ref="C35:D35"/>
    <mergeCell ref="H3:I3"/>
    <mergeCell ref="N3:O3"/>
    <mergeCell ref="A1:S1"/>
    <mergeCell ref="A2:S2"/>
    <mergeCell ref="L3:M3"/>
    <mergeCell ref="D3:E3"/>
    <mergeCell ref="F3:G3"/>
    <mergeCell ref="J3:K3"/>
  </mergeCells>
  <pageMargins left="0.18" right="0.17" top="0.24" bottom="0.28000000000000003" header="0.17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T13" sqref="T13"/>
    </sheetView>
  </sheetViews>
  <sheetFormatPr defaultRowHeight="15" x14ac:dyDescent="0.25"/>
  <cols>
    <col min="1" max="1" width="4.5703125" customWidth="1"/>
    <col min="2" max="2" width="10.42578125" customWidth="1"/>
    <col min="3" max="3" width="33.85546875" customWidth="1"/>
    <col min="4" max="18" width="4.7109375" customWidth="1"/>
  </cols>
  <sheetData>
    <row r="1" spans="1:18" ht="15.75" x14ac:dyDescent="0.25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22.5" x14ac:dyDescent="0.25">
      <c r="A2" s="34" t="s">
        <v>98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51" x14ac:dyDescent="0.25">
      <c r="A3" s="29" t="s">
        <v>0</v>
      </c>
      <c r="B3" s="29" t="s">
        <v>1</v>
      </c>
      <c r="C3" s="29" t="s">
        <v>2</v>
      </c>
      <c r="D3" s="31" t="s">
        <v>20</v>
      </c>
      <c r="E3" s="31"/>
      <c r="F3" s="35" t="s">
        <v>21</v>
      </c>
      <c r="G3" s="35"/>
      <c r="H3" s="31" t="s">
        <v>22</v>
      </c>
      <c r="I3" s="31"/>
      <c r="J3" s="32" t="s">
        <v>23</v>
      </c>
      <c r="K3" s="32"/>
      <c r="L3" s="31" t="s">
        <v>19</v>
      </c>
      <c r="M3" s="31"/>
      <c r="N3" s="32" t="s">
        <v>24</v>
      </c>
      <c r="O3" s="32"/>
      <c r="P3" s="29" t="s">
        <v>4</v>
      </c>
      <c r="Q3" s="29" t="s">
        <v>5</v>
      </c>
      <c r="R3" s="29" t="s">
        <v>3</v>
      </c>
    </row>
    <row r="4" spans="1:18" ht="26.25" customHeight="1" x14ac:dyDescent="0.25">
      <c r="A4" s="36">
        <v>1</v>
      </c>
      <c r="B4" s="36" t="s">
        <v>89</v>
      </c>
      <c r="C4" s="37" t="s">
        <v>90</v>
      </c>
      <c r="D4" s="1">
        <v>273</v>
      </c>
      <c r="E4" s="1"/>
      <c r="F4" s="1">
        <v>268</v>
      </c>
      <c r="G4" s="1"/>
      <c r="H4" s="1">
        <v>296</v>
      </c>
      <c r="I4" s="1"/>
      <c r="J4" s="1">
        <v>205</v>
      </c>
      <c r="K4" s="1"/>
      <c r="L4" s="1">
        <v>138</v>
      </c>
      <c r="M4" s="1"/>
      <c r="N4" s="1">
        <v>288</v>
      </c>
      <c r="O4" s="1"/>
      <c r="P4" s="1">
        <f>SUM(D4:N4)</f>
        <v>1468</v>
      </c>
      <c r="Q4" s="1">
        <f>P4*100/2100</f>
        <v>69.904761904761898</v>
      </c>
      <c r="R4" s="1" t="s">
        <v>9</v>
      </c>
    </row>
    <row r="5" spans="1:18" ht="26.25" customHeight="1" x14ac:dyDescent="0.25">
      <c r="A5" s="36">
        <v>2</v>
      </c>
      <c r="B5" s="36" t="s">
        <v>91</v>
      </c>
      <c r="C5" s="37" t="s">
        <v>92</v>
      </c>
      <c r="D5" s="1">
        <v>285</v>
      </c>
      <c r="E5" s="1"/>
      <c r="F5" s="1">
        <v>268</v>
      </c>
      <c r="G5" s="1"/>
      <c r="H5" s="1">
        <v>291</v>
      </c>
      <c r="I5" s="1"/>
      <c r="J5" s="1">
        <v>201</v>
      </c>
      <c r="K5" s="1"/>
      <c r="L5" s="1">
        <v>150</v>
      </c>
      <c r="M5" s="1"/>
      <c r="N5" s="1">
        <v>296</v>
      </c>
      <c r="O5" s="1"/>
      <c r="P5" s="1">
        <f>SUM(D5:N5)</f>
        <v>1491</v>
      </c>
      <c r="Q5" s="1">
        <f>P5*100/2100</f>
        <v>71</v>
      </c>
      <c r="R5" s="1" t="s">
        <v>97</v>
      </c>
    </row>
    <row r="6" spans="1:18" ht="26.25" customHeight="1" x14ac:dyDescent="0.25">
      <c r="A6" s="36">
        <v>3</v>
      </c>
      <c r="B6" s="38" t="s">
        <v>93</v>
      </c>
      <c r="C6" s="39" t="s">
        <v>94</v>
      </c>
      <c r="D6" s="1">
        <v>281</v>
      </c>
      <c r="E6" s="1"/>
      <c r="F6" s="1">
        <v>261</v>
      </c>
      <c r="G6" s="1"/>
      <c r="H6" s="1">
        <v>284</v>
      </c>
      <c r="I6" s="1"/>
      <c r="J6" s="1">
        <v>209</v>
      </c>
      <c r="K6" s="1"/>
      <c r="L6" s="1">
        <v>140</v>
      </c>
      <c r="M6" s="1"/>
      <c r="N6" s="6">
        <v>288</v>
      </c>
      <c r="O6" s="1"/>
      <c r="P6" s="1">
        <f t="shared" ref="P6:P7" si="0">SUM(D6:N6)</f>
        <v>1463</v>
      </c>
      <c r="Q6" s="1">
        <f t="shared" ref="Q6:Q7" si="1">P6*100/2100</f>
        <v>69.666666666666671</v>
      </c>
      <c r="R6" s="1" t="s">
        <v>97</v>
      </c>
    </row>
    <row r="7" spans="1:18" ht="26.25" customHeight="1" x14ac:dyDescent="0.25">
      <c r="A7" s="36">
        <v>4</v>
      </c>
      <c r="B7" s="36" t="s">
        <v>95</v>
      </c>
      <c r="C7" s="37" t="s">
        <v>96</v>
      </c>
      <c r="D7" s="1">
        <v>260</v>
      </c>
      <c r="E7" s="40" t="s">
        <v>25</v>
      </c>
      <c r="F7" s="1">
        <v>249</v>
      </c>
      <c r="G7" s="1"/>
      <c r="H7" s="1">
        <v>275</v>
      </c>
      <c r="I7" s="1"/>
      <c r="J7" s="1">
        <v>168</v>
      </c>
      <c r="K7" s="1"/>
      <c r="L7" s="1">
        <v>14</v>
      </c>
      <c r="M7" s="40" t="s">
        <v>25</v>
      </c>
      <c r="N7" s="1">
        <v>236</v>
      </c>
      <c r="O7" s="1"/>
      <c r="P7" s="1">
        <f t="shared" si="0"/>
        <v>1202</v>
      </c>
      <c r="Q7" s="1">
        <f t="shared" si="1"/>
        <v>57.238095238095241</v>
      </c>
      <c r="R7" s="1" t="s">
        <v>100</v>
      </c>
    </row>
  </sheetData>
  <mergeCells count="8">
    <mergeCell ref="A1:R1"/>
    <mergeCell ref="A2:R2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 Phase 2022 Batch</vt:lpstr>
      <vt:lpstr>Sheet1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RKM-AMC-PC-01</cp:lastModifiedBy>
  <cp:lastPrinted>2025-07-11T04:56:04Z</cp:lastPrinted>
  <dcterms:created xsi:type="dcterms:W3CDTF">2021-04-17T04:44:57Z</dcterms:created>
  <dcterms:modified xsi:type="dcterms:W3CDTF">2026-04-30T06:18:57Z</dcterms:modified>
</cp:coreProperties>
</file>