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GUHS Examination\Result Sheet\March_2025 Exam Result IV Year Repeaters\"/>
    </mc:Choice>
  </mc:AlternateContent>
  <bookViews>
    <workbookView xWindow="360" yWindow="330" windowWidth="18855" windowHeight="7155"/>
  </bookViews>
  <sheets>
    <sheet name="II Phase 2021 Batch" sheetId="13" r:id="rId1"/>
  </sheets>
  <calcPr calcId="152511"/>
</workbook>
</file>

<file path=xl/calcChain.xml><?xml version="1.0" encoding="utf-8"?>
<calcChain xmlns="http://schemas.openxmlformats.org/spreadsheetml/2006/main">
  <c r="P8" i="13" l="1"/>
  <c r="P41" i="13"/>
  <c r="P40" i="13"/>
  <c r="P5" i="13"/>
  <c r="P21" i="13"/>
  <c r="P46" i="13"/>
  <c r="P37" i="13"/>
  <c r="P39" i="13"/>
  <c r="P35" i="13"/>
  <c r="P15" i="13"/>
  <c r="P51" i="13"/>
  <c r="P47" i="13"/>
  <c r="P17" i="13"/>
  <c r="P43" i="13"/>
  <c r="P31" i="13"/>
  <c r="P18" i="13"/>
  <c r="P4" i="13"/>
  <c r="P30" i="13"/>
  <c r="P42" i="13"/>
  <c r="P32" i="13"/>
  <c r="P29" i="13"/>
  <c r="P10" i="13"/>
  <c r="P6" i="13"/>
  <c r="P25" i="13"/>
  <c r="P45" i="13"/>
  <c r="P44" i="13"/>
  <c r="P16" i="13"/>
  <c r="P7" i="13"/>
  <c r="P12" i="13"/>
  <c r="P19" i="13"/>
  <c r="P33" i="13"/>
  <c r="P48" i="13"/>
  <c r="P23" i="13"/>
  <c r="P24" i="13"/>
  <c r="P50" i="13"/>
  <c r="P36" i="13"/>
  <c r="P28" i="13"/>
  <c r="P11" i="13"/>
  <c r="P26" i="13"/>
  <c r="P14" i="13"/>
  <c r="P38" i="13"/>
  <c r="P20" i="13"/>
  <c r="P13" i="13"/>
  <c r="P22" i="13"/>
  <c r="P34" i="13"/>
  <c r="P27" i="13"/>
  <c r="P9" i="13"/>
  <c r="Q20" i="13" l="1"/>
  <c r="Q13" i="13"/>
  <c r="Q22" i="13"/>
  <c r="Q34" i="13"/>
  <c r="Q27" i="13"/>
  <c r="Q9" i="13"/>
  <c r="Q21" i="13" l="1"/>
  <c r="Q19" i="13" l="1"/>
  <c r="Q30" i="13"/>
  <c r="Q14" i="13"/>
  <c r="Q23" i="13"/>
  <c r="Q5" i="13"/>
  <c r="Q41" i="13"/>
  <c r="Q15" i="13"/>
  <c r="Q50" i="13"/>
  <c r="Q11" i="13"/>
  <c r="Q24" i="13"/>
  <c r="Q46" i="13"/>
  <c r="Q51" i="13"/>
  <c r="P49" i="13"/>
  <c r="Q49" i="13" s="1"/>
  <c r="Q47" i="13"/>
  <c r="Q38" i="13"/>
  <c r="Q12" i="13"/>
  <c r="Q42" i="13"/>
  <c r="Q25" i="13"/>
  <c r="Q43" i="13"/>
  <c r="Q29" i="13"/>
  <c r="Q31" i="13"/>
  <c r="Q10" i="13"/>
  <c r="Q44" i="13"/>
  <c r="Q35" i="13"/>
  <c r="Q48" i="13"/>
  <c r="Q26" i="13"/>
  <c r="Q17" i="13"/>
  <c r="Q32" i="13"/>
  <c r="Q37" i="13"/>
  <c r="Q28" i="13"/>
  <c r="Q33" i="13"/>
  <c r="Q8" i="13"/>
  <c r="Q16" i="13"/>
  <c r="Q45" i="13"/>
  <c r="Q39" i="13"/>
  <c r="Q7" i="13"/>
  <c r="Q4" i="13"/>
  <c r="Q40" i="13"/>
  <c r="Q6" i="13"/>
  <c r="Q36" i="13"/>
  <c r="Q18" i="13"/>
</calcChain>
</file>

<file path=xl/sharedStrings.xml><?xml version="1.0" encoding="utf-8"?>
<sst xmlns="http://schemas.openxmlformats.org/spreadsheetml/2006/main" count="188" uniqueCount="126">
  <si>
    <t>SL.No</t>
  </si>
  <si>
    <t>REG NO.</t>
  </si>
  <si>
    <t>NAME OF THE STUDENT</t>
  </si>
  <si>
    <t>Class</t>
  </si>
  <si>
    <t xml:space="preserve">Total Marks </t>
  </si>
  <si>
    <t>%</t>
  </si>
  <si>
    <t>SMVVS RKM AMC VIJAYAPUR</t>
  </si>
  <si>
    <t>TOTAL APPEARD</t>
  </si>
  <si>
    <t>SUBJECT WISE FAILED</t>
  </si>
  <si>
    <t>First</t>
  </si>
  <si>
    <t>Dist</t>
  </si>
  <si>
    <t>Fail</t>
  </si>
  <si>
    <t>TOP 5</t>
  </si>
  <si>
    <t>I</t>
  </si>
  <si>
    <t>II</t>
  </si>
  <si>
    <t>IV</t>
  </si>
  <si>
    <t>V</t>
  </si>
  <si>
    <t>Distinction</t>
  </si>
  <si>
    <t>First Class</t>
  </si>
  <si>
    <t>Total Passed</t>
  </si>
  <si>
    <t>21A2596</t>
  </si>
  <si>
    <t>ABHISHEK PARAMESHAPPA MUDARADDI</t>
  </si>
  <si>
    <t>21A2597</t>
  </si>
  <si>
    <t>ANDHALKAR SHRUTI NITIN</t>
  </si>
  <si>
    <t>21A2599</t>
  </si>
  <si>
    <t>ATAR MOHAMMADSAAD JAVED</t>
  </si>
  <si>
    <t>21A2600</t>
  </si>
  <si>
    <t>BHAGAT VAISHNAVI NARHARI</t>
  </si>
  <si>
    <t>21A2601</t>
  </si>
  <si>
    <t>BHAGYALAXMI</t>
  </si>
  <si>
    <t>21A2602</t>
  </si>
  <si>
    <t>BHARATHI NAYAK</t>
  </si>
  <si>
    <t>21A2603</t>
  </si>
  <si>
    <t>BHAVANA KORI</t>
  </si>
  <si>
    <t>21A2604</t>
  </si>
  <si>
    <t>BHAYE SAKSHI SHIVKUMAR</t>
  </si>
  <si>
    <t>21A2605</t>
  </si>
  <si>
    <t>CHITALE DHIRAJ SHARAD</t>
  </si>
  <si>
    <t>21A2606</t>
  </si>
  <si>
    <t>DADGE SHWETA SATISH</t>
  </si>
  <si>
    <t>21A2607</t>
  </si>
  <si>
    <t>DADGE TANUJA JAGANNATH</t>
  </si>
  <si>
    <t>21A2608</t>
  </si>
  <si>
    <t>DAIMI SYED AAKEEF SYED MATEEN</t>
  </si>
  <si>
    <t>21A2609</t>
  </si>
  <si>
    <t>DAMA NANDINI BHIMASHANKAR</t>
  </si>
  <si>
    <t>21A2610</t>
  </si>
  <si>
    <t>GAVALI NISARGA SANTOSH</t>
  </si>
  <si>
    <t>21A2611</t>
  </si>
  <si>
    <t>GURAV SAURABH SANTOSH</t>
  </si>
  <si>
    <t>21A2612</t>
  </si>
  <si>
    <t>HARALE RAJSHREE GHANSHAM</t>
  </si>
  <si>
    <t>21A2613</t>
  </si>
  <si>
    <t>INDRALE RATNAMALA SANJAY</t>
  </si>
  <si>
    <t>21A2614</t>
  </si>
  <si>
    <t>JAGDESHWARI R</t>
  </si>
  <si>
    <t>21A2616</t>
  </si>
  <si>
    <t>KANCHANA MATH</t>
  </si>
  <si>
    <t>21A2617</t>
  </si>
  <si>
    <t>KARAD OMKAR BALASAHEB</t>
  </si>
  <si>
    <t>21A2619</t>
  </si>
  <si>
    <t>KOSHTI CHANDRAKALA SHRISHAIL</t>
  </si>
  <si>
    <t>21A2620</t>
  </si>
  <si>
    <t>KSHIRSAGAR PRANJALI DINKAR</t>
  </si>
  <si>
    <t>21A2621</t>
  </si>
  <si>
    <t>LAHANE ADITI SANJIV</t>
  </si>
  <si>
    <t>21A2622</t>
  </si>
  <si>
    <t>LAXMI NEELKANTH BHAVIKATTI</t>
  </si>
  <si>
    <t>21A2623</t>
  </si>
  <si>
    <t>LOHAR ANJALI BASAWARAJ</t>
  </si>
  <si>
    <t>21A2625</t>
  </si>
  <si>
    <t>MOHAMMED REEYAN USTAD</t>
  </si>
  <si>
    <t>21A2626</t>
  </si>
  <si>
    <t>MORALE SANKET SATISH</t>
  </si>
  <si>
    <t>21A2627</t>
  </si>
  <si>
    <t>NIKITA RATHOD</t>
  </si>
  <si>
    <t>21A2628</t>
  </si>
  <si>
    <t>NIKITHA PAWAR</t>
  </si>
  <si>
    <t>21A2631</t>
  </si>
  <si>
    <t>PADAGANUR LAXMI SHIVRAJ</t>
  </si>
  <si>
    <t>21A2634</t>
  </si>
  <si>
    <t>RAFAT KOUSAR SOUDAGAR</t>
  </si>
  <si>
    <t>21A2635</t>
  </si>
  <si>
    <t>RAKSHITHA DALAWAI</t>
  </si>
  <si>
    <t>21A2636</t>
  </si>
  <si>
    <t>SALUNKE RIYA SUNIL</t>
  </si>
  <si>
    <t>21A2637</t>
  </si>
  <si>
    <t>SANIYA JAMADAR</t>
  </si>
  <si>
    <t>21A2638</t>
  </si>
  <si>
    <t>SATPUTE KOMAL PRALHAD</t>
  </si>
  <si>
    <t>21A2639</t>
  </si>
  <si>
    <t>SHARANU GOOLAPPA BILLOR</t>
  </si>
  <si>
    <t>21A2641</t>
  </si>
  <si>
    <t>SHINDE VINOD KALYAN</t>
  </si>
  <si>
    <t>21A2642</t>
  </si>
  <si>
    <t>SHREYA</t>
  </si>
  <si>
    <t>21A2644</t>
  </si>
  <si>
    <t>SPOORTHY M R</t>
  </si>
  <si>
    <t>21A2645</t>
  </si>
  <si>
    <t>TAJNE ADITI SATISH</t>
  </si>
  <si>
    <t>21A2646</t>
  </si>
  <si>
    <t>TAMBOLI AMISHA SHOUKAT</t>
  </si>
  <si>
    <t>21A2647</t>
  </si>
  <si>
    <t>TILE SANKET BALAJI</t>
  </si>
  <si>
    <t>21A2648</t>
  </si>
  <si>
    <t>VAISHNAVI KHARONE</t>
  </si>
  <si>
    <t>21A2649</t>
  </si>
  <si>
    <t>VIDYASHREE YALAWAR</t>
  </si>
  <si>
    <t>21A2652</t>
  </si>
  <si>
    <t>YANJANE MAYURI RAM</t>
  </si>
  <si>
    <t>21A2653</t>
  </si>
  <si>
    <t>YASEEN WAYID MUJAWAR</t>
  </si>
  <si>
    <t>21A2654</t>
  </si>
  <si>
    <t>ZATE SAMIKSHA SANJAY</t>
  </si>
  <si>
    <t>21A2655</t>
  </si>
  <si>
    <t>ZEBA NAGTHAN</t>
  </si>
  <si>
    <t>SM</t>
  </si>
  <si>
    <t>DG</t>
  </si>
  <si>
    <t>RSBK</t>
  </si>
  <si>
    <t>RN</t>
  </si>
  <si>
    <t>Agada</t>
  </si>
  <si>
    <t>SW</t>
  </si>
  <si>
    <t>F</t>
  </si>
  <si>
    <t>II Year Result</t>
  </si>
  <si>
    <t>III</t>
  </si>
  <si>
    <t>2023 RS7 BATCH II PHASE RESULT MARCH-2025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</si>
</sst>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color rgb="FF333333"/>
      <name val="Arial"/>
      <family val="2"/>
    </font>
    <font>
      <sz val="9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Border="1"/>
    <xf numFmtId="0" fontId="9" fillId="4" borderId="1" xfId="0" applyFont="1" applyFill="1" applyBorder="1"/>
    <xf numFmtId="0" fontId="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zoomScale="110" zoomScaleNormal="110" workbookViewId="0">
      <selection activeCell="V14" sqref="V14"/>
    </sheetView>
  </sheetViews>
  <sheetFormatPr defaultRowHeight="15" x14ac:dyDescent="0.25"/>
  <cols>
    <col min="1" max="1" width="4.140625" customWidth="1"/>
    <col min="2" max="2" width="10.42578125" customWidth="1"/>
    <col min="3" max="3" width="48.140625" bestFit="1" customWidth="1"/>
    <col min="4" max="15" width="4.5703125" customWidth="1"/>
    <col min="16" max="16" width="6.7109375" customWidth="1"/>
    <col min="17" max="17" width="4.85546875" customWidth="1"/>
    <col min="18" max="18" width="6" customWidth="1"/>
    <col min="19" max="19" width="6.5703125" bestFit="1" customWidth="1"/>
  </cols>
  <sheetData>
    <row r="1" spans="1:19" ht="17.25" customHeight="1" x14ac:dyDescent="0.2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4.75" customHeight="1" x14ac:dyDescent="0.25">
      <c r="A2" s="37" t="s">
        <v>125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5.5" x14ac:dyDescent="0.25">
      <c r="A3" s="7" t="s">
        <v>0</v>
      </c>
      <c r="B3" s="7" t="s">
        <v>1</v>
      </c>
      <c r="C3" s="7" t="s">
        <v>2</v>
      </c>
      <c r="D3" s="34" t="s">
        <v>117</v>
      </c>
      <c r="E3" s="34"/>
      <c r="F3" s="38" t="s">
        <v>118</v>
      </c>
      <c r="G3" s="38"/>
      <c r="H3" s="34" t="s">
        <v>119</v>
      </c>
      <c r="I3" s="34"/>
      <c r="J3" s="35" t="s">
        <v>120</v>
      </c>
      <c r="K3" s="35"/>
      <c r="L3" s="34" t="s">
        <v>116</v>
      </c>
      <c r="M3" s="34"/>
      <c r="N3" s="35" t="s">
        <v>121</v>
      </c>
      <c r="O3" s="35"/>
      <c r="P3" s="14" t="s">
        <v>4</v>
      </c>
      <c r="Q3" s="7" t="s">
        <v>5</v>
      </c>
      <c r="R3" s="7" t="s">
        <v>3</v>
      </c>
      <c r="S3" s="8" t="s">
        <v>12</v>
      </c>
    </row>
    <row r="4" spans="1:19" x14ac:dyDescent="0.25">
      <c r="A4" s="17">
        <v>1</v>
      </c>
      <c r="B4" s="17" t="s">
        <v>54</v>
      </c>
      <c r="C4" s="18" t="s">
        <v>55</v>
      </c>
      <c r="D4" s="1">
        <v>330</v>
      </c>
      <c r="E4" s="1"/>
      <c r="F4" s="1">
        <v>321</v>
      </c>
      <c r="G4" s="1"/>
      <c r="H4" s="1">
        <v>323</v>
      </c>
      <c r="I4" s="1"/>
      <c r="J4" s="1">
        <v>254</v>
      </c>
      <c r="K4" s="1"/>
      <c r="L4" s="1">
        <v>174</v>
      </c>
      <c r="M4" s="1"/>
      <c r="N4" s="1">
        <v>303</v>
      </c>
      <c r="O4" s="1"/>
      <c r="P4" s="1">
        <f>SUM(D4:N4)</f>
        <v>1705</v>
      </c>
      <c r="Q4" s="1">
        <f>P4*100/2100</f>
        <v>81.19047619047619</v>
      </c>
      <c r="R4" s="1" t="s">
        <v>10</v>
      </c>
      <c r="S4" s="13" t="s">
        <v>13</v>
      </c>
    </row>
    <row r="5" spans="1:19" x14ac:dyDescent="0.25">
      <c r="A5" s="17">
        <v>2</v>
      </c>
      <c r="B5" s="17" t="s">
        <v>28</v>
      </c>
      <c r="C5" s="18" t="s">
        <v>29</v>
      </c>
      <c r="D5" s="1">
        <v>334</v>
      </c>
      <c r="E5" s="1"/>
      <c r="F5" s="1">
        <v>313</v>
      </c>
      <c r="G5" s="1"/>
      <c r="H5" s="1">
        <v>318</v>
      </c>
      <c r="I5" s="1"/>
      <c r="J5" s="1">
        <v>260</v>
      </c>
      <c r="K5" s="1"/>
      <c r="L5" s="1">
        <v>175</v>
      </c>
      <c r="M5" s="1"/>
      <c r="N5" s="1">
        <v>305</v>
      </c>
      <c r="O5" s="1"/>
      <c r="P5" s="1">
        <f>SUM(D5:N5)</f>
        <v>1705</v>
      </c>
      <c r="Q5" s="1">
        <f>P5*100/2100</f>
        <v>81.19047619047619</v>
      </c>
      <c r="R5" s="1" t="s">
        <v>10</v>
      </c>
      <c r="S5" s="13" t="s">
        <v>13</v>
      </c>
    </row>
    <row r="6" spans="1:19" x14ac:dyDescent="0.25">
      <c r="A6" s="17">
        <v>3</v>
      </c>
      <c r="B6" s="17" t="s">
        <v>66</v>
      </c>
      <c r="C6" s="18" t="s">
        <v>67</v>
      </c>
      <c r="D6" s="1">
        <v>337</v>
      </c>
      <c r="E6" s="1"/>
      <c r="F6" s="1">
        <v>312</v>
      </c>
      <c r="G6" s="1"/>
      <c r="H6" s="1">
        <v>311</v>
      </c>
      <c r="I6" s="1"/>
      <c r="J6" s="1">
        <v>253</v>
      </c>
      <c r="K6" s="1"/>
      <c r="L6" s="1">
        <v>163</v>
      </c>
      <c r="M6" s="1"/>
      <c r="N6" s="1">
        <v>321</v>
      </c>
      <c r="O6" s="1"/>
      <c r="P6" s="1">
        <f t="shared" ref="P6:P51" si="0">SUM(D6:N6)</f>
        <v>1697</v>
      </c>
      <c r="Q6" s="1">
        <f t="shared" ref="Q6:Q51" si="1">P6*100/2100</f>
        <v>80.80952380952381</v>
      </c>
      <c r="R6" s="1" t="s">
        <v>10</v>
      </c>
      <c r="S6" s="13" t="s">
        <v>14</v>
      </c>
    </row>
    <row r="7" spans="1:19" x14ac:dyDescent="0.25">
      <c r="A7" s="17">
        <v>4</v>
      </c>
      <c r="B7" s="17" t="s">
        <v>76</v>
      </c>
      <c r="C7" s="18" t="s">
        <v>77</v>
      </c>
      <c r="D7" s="1">
        <v>326</v>
      </c>
      <c r="E7" s="1"/>
      <c r="F7" s="1">
        <v>300</v>
      </c>
      <c r="G7" s="1"/>
      <c r="H7" s="1">
        <v>331</v>
      </c>
      <c r="I7" s="1"/>
      <c r="J7" s="1">
        <v>267</v>
      </c>
      <c r="K7" s="1"/>
      <c r="L7" s="1">
        <v>172</v>
      </c>
      <c r="M7" s="1"/>
      <c r="N7" s="1">
        <v>296</v>
      </c>
      <c r="O7" s="1"/>
      <c r="P7" s="1">
        <f t="shared" si="0"/>
        <v>1692</v>
      </c>
      <c r="Q7" s="1">
        <f t="shared" si="1"/>
        <v>80.571428571428569</v>
      </c>
      <c r="R7" s="1" t="s">
        <v>10</v>
      </c>
      <c r="S7" s="13" t="s">
        <v>124</v>
      </c>
    </row>
    <row r="8" spans="1:19" x14ac:dyDescent="0.25">
      <c r="A8" s="17">
        <v>5</v>
      </c>
      <c r="B8" s="17" t="s">
        <v>22</v>
      </c>
      <c r="C8" s="18" t="s">
        <v>23</v>
      </c>
      <c r="D8" s="21">
        <v>339</v>
      </c>
      <c r="E8" s="1"/>
      <c r="F8" s="21">
        <v>333</v>
      </c>
      <c r="G8" s="1"/>
      <c r="H8" s="21">
        <v>308</v>
      </c>
      <c r="I8" s="1"/>
      <c r="J8" s="21">
        <v>266</v>
      </c>
      <c r="K8" s="1"/>
      <c r="L8" s="21">
        <v>154</v>
      </c>
      <c r="M8" s="1"/>
      <c r="N8" s="21">
        <v>289</v>
      </c>
      <c r="O8" s="1"/>
      <c r="P8" s="1">
        <f t="shared" si="0"/>
        <v>1689</v>
      </c>
      <c r="Q8" s="1">
        <f t="shared" si="1"/>
        <v>80.428571428571431</v>
      </c>
      <c r="R8" s="1" t="s">
        <v>10</v>
      </c>
      <c r="S8" s="13" t="s">
        <v>15</v>
      </c>
    </row>
    <row r="9" spans="1:19" x14ac:dyDescent="0.25">
      <c r="A9" s="17">
        <v>6</v>
      </c>
      <c r="B9" s="17" t="s">
        <v>114</v>
      </c>
      <c r="C9" s="18" t="s">
        <v>115</v>
      </c>
      <c r="D9" s="1">
        <v>316</v>
      </c>
      <c r="E9" s="1"/>
      <c r="F9" s="1">
        <v>328</v>
      </c>
      <c r="G9" s="1"/>
      <c r="H9" s="1">
        <v>313</v>
      </c>
      <c r="I9" s="1"/>
      <c r="J9" s="1">
        <v>250</v>
      </c>
      <c r="K9" s="1"/>
      <c r="L9" s="1">
        <v>160</v>
      </c>
      <c r="M9" s="1"/>
      <c r="N9" s="1">
        <v>317</v>
      </c>
      <c r="O9" s="1"/>
      <c r="P9" s="1">
        <f t="shared" si="0"/>
        <v>1684</v>
      </c>
      <c r="Q9" s="1">
        <f t="shared" si="1"/>
        <v>80.19047619047619</v>
      </c>
      <c r="R9" s="1" t="s">
        <v>10</v>
      </c>
      <c r="S9" s="13" t="s">
        <v>16</v>
      </c>
    </row>
    <row r="10" spans="1:19" x14ac:dyDescent="0.25">
      <c r="A10" s="17">
        <v>7</v>
      </c>
      <c r="B10" s="17" t="s">
        <v>64</v>
      </c>
      <c r="C10" s="18" t="s">
        <v>65</v>
      </c>
      <c r="D10" s="1">
        <v>315</v>
      </c>
      <c r="E10" s="1"/>
      <c r="F10" s="1">
        <v>311</v>
      </c>
      <c r="G10" s="1"/>
      <c r="H10" s="1">
        <v>312</v>
      </c>
      <c r="I10" s="1"/>
      <c r="J10" s="1">
        <v>264</v>
      </c>
      <c r="K10" s="1"/>
      <c r="L10" s="1">
        <v>154</v>
      </c>
      <c r="M10" s="1"/>
      <c r="N10" s="1">
        <v>308</v>
      </c>
      <c r="O10" s="1"/>
      <c r="P10" s="1">
        <f t="shared" si="0"/>
        <v>1664</v>
      </c>
      <c r="Q10" s="1">
        <f t="shared" si="1"/>
        <v>79.238095238095241</v>
      </c>
      <c r="R10" s="1" t="s">
        <v>10</v>
      </c>
      <c r="S10" s="1"/>
    </row>
    <row r="11" spans="1:19" x14ac:dyDescent="0.25">
      <c r="A11" s="17">
        <v>8</v>
      </c>
      <c r="B11" s="17" t="s">
        <v>96</v>
      </c>
      <c r="C11" s="18" t="s">
        <v>97</v>
      </c>
      <c r="D11" s="1">
        <v>334</v>
      </c>
      <c r="E11" s="1"/>
      <c r="F11" s="1">
        <v>313</v>
      </c>
      <c r="G11" s="1"/>
      <c r="H11" s="1">
        <v>321</v>
      </c>
      <c r="I11" s="1"/>
      <c r="J11" s="1">
        <v>239</v>
      </c>
      <c r="K11" s="1"/>
      <c r="L11" s="1">
        <v>160</v>
      </c>
      <c r="M11" s="1"/>
      <c r="N11" s="1">
        <v>287</v>
      </c>
      <c r="O11" s="1"/>
      <c r="P11" s="1">
        <f t="shared" si="0"/>
        <v>1654</v>
      </c>
      <c r="Q11" s="1">
        <f t="shared" si="1"/>
        <v>78.761904761904759</v>
      </c>
      <c r="R11" s="1" t="s">
        <v>10</v>
      </c>
      <c r="S11" s="1"/>
    </row>
    <row r="12" spans="1:19" x14ac:dyDescent="0.25">
      <c r="A12" s="17">
        <v>9</v>
      </c>
      <c r="B12" s="17" t="s">
        <v>78</v>
      </c>
      <c r="C12" s="18" t="s">
        <v>79</v>
      </c>
      <c r="D12" s="1">
        <v>328</v>
      </c>
      <c r="E12" s="1"/>
      <c r="F12" s="1">
        <v>317</v>
      </c>
      <c r="G12" s="1"/>
      <c r="H12" s="1">
        <v>317</v>
      </c>
      <c r="I12" s="1"/>
      <c r="J12" s="1">
        <v>241</v>
      </c>
      <c r="K12" s="1"/>
      <c r="L12" s="1">
        <v>162</v>
      </c>
      <c r="M12" s="1"/>
      <c r="N12" s="1">
        <v>281</v>
      </c>
      <c r="O12" s="1"/>
      <c r="P12" s="1">
        <f t="shared" si="0"/>
        <v>1646</v>
      </c>
      <c r="Q12" s="1">
        <f t="shared" si="1"/>
        <v>78.38095238095238</v>
      </c>
      <c r="R12" s="1" t="s">
        <v>10</v>
      </c>
      <c r="S12" s="1"/>
    </row>
    <row r="13" spans="1:19" x14ac:dyDescent="0.25">
      <c r="A13" s="17">
        <v>10</v>
      </c>
      <c r="B13" s="17" t="s">
        <v>106</v>
      </c>
      <c r="C13" s="18" t="s">
        <v>107</v>
      </c>
      <c r="D13" s="1">
        <v>321</v>
      </c>
      <c r="E13" s="1"/>
      <c r="F13" s="1">
        <v>320</v>
      </c>
      <c r="G13" s="1"/>
      <c r="H13" s="1">
        <v>308</v>
      </c>
      <c r="I13" s="1"/>
      <c r="J13" s="1">
        <v>229</v>
      </c>
      <c r="K13" s="1"/>
      <c r="L13" s="1">
        <v>158</v>
      </c>
      <c r="M13" s="1"/>
      <c r="N13" s="1">
        <v>295</v>
      </c>
      <c r="O13" s="1"/>
      <c r="P13" s="1">
        <f t="shared" si="0"/>
        <v>1631</v>
      </c>
      <c r="Q13" s="1">
        <f t="shared" si="1"/>
        <v>77.666666666666671</v>
      </c>
      <c r="R13" s="1" t="s">
        <v>10</v>
      </c>
      <c r="S13" s="1"/>
    </row>
    <row r="14" spans="1:19" x14ac:dyDescent="0.25">
      <c r="A14" s="17">
        <v>11</v>
      </c>
      <c r="B14" s="17" t="s">
        <v>100</v>
      </c>
      <c r="C14" s="18" t="s">
        <v>101</v>
      </c>
      <c r="D14" s="1">
        <v>319</v>
      </c>
      <c r="E14" s="1"/>
      <c r="F14" s="1">
        <v>299</v>
      </c>
      <c r="G14" s="1"/>
      <c r="H14" s="1">
        <v>315</v>
      </c>
      <c r="I14" s="1"/>
      <c r="J14" s="1">
        <v>244</v>
      </c>
      <c r="K14" s="1"/>
      <c r="L14" s="1">
        <v>162</v>
      </c>
      <c r="M14" s="1"/>
      <c r="N14" s="1">
        <v>284</v>
      </c>
      <c r="O14" s="1"/>
      <c r="P14" s="1">
        <f t="shared" si="0"/>
        <v>1623</v>
      </c>
      <c r="Q14" s="1">
        <f t="shared" si="1"/>
        <v>77.285714285714292</v>
      </c>
      <c r="R14" s="1" t="s">
        <v>10</v>
      </c>
      <c r="S14" s="1"/>
    </row>
    <row r="15" spans="1:19" x14ac:dyDescent="0.25">
      <c r="A15" s="17">
        <v>12</v>
      </c>
      <c r="B15" s="17" t="s">
        <v>40</v>
      </c>
      <c r="C15" s="18" t="s">
        <v>41</v>
      </c>
      <c r="D15" s="1">
        <v>309</v>
      </c>
      <c r="E15" s="1"/>
      <c r="F15" s="1">
        <v>305</v>
      </c>
      <c r="G15" s="1"/>
      <c r="H15" s="1">
        <v>307</v>
      </c>
      <c r="I15" s="1"/>
      <c r="J15" s="1">
        <v>260</v>
      </c>
      <c r="K15" s="1"/>
      <c r="L15" s="1">
        <v>151</v>
      </c>
      <c r="M15" s="1"/>
      <c r="N15" s="1">
        <v>286</v>
      </c>
      <c r="O15" s="1"/>
      <c r="P15" s="1">
        <f t="shared" si="0"/>
        <v>1618</v>
      </c>
      <c r="Q15" s="1">
        <f t="shared" si="1"/>
        <v>77.047619047619051</v>
      </c>
      <c r="R15" s="1" t="s">
        <v>10</v>
      </c>
      <c r="S15" s="1"/>
    </row>
    <row r="16" spans="1:19" x14ac:dyDescent="0.25">
      <c r="A16" s="17">
        <v>13</v>
      </c>
      <c r="B16" s="17" t="s">
        <v>74</v>
      </c>
      <c r="C16" s="18" t="s">
        <v>75</v>
      </c>
      <c r="D16" s="1">
        <v>307</v>
      </c>
      <c r="E16" s="1"/>
      <c r="F16" s="1">
        <v>313</v>
      </c>
      <c r="G16" s="1"/>
      <c r="H16" s="1">
        <v>298</v>
      </c>
      <c r="I16" s="1"/>
      <c r="J16" s="1">
        <v>248</v>
      </c>
      <c r="K16" s="1"/>
      <c r="L16" s="1">
        <v>156</v>
      </c>
      <c r="M16" s="1"/>
      <c r="N16" s="1">
        <v>291</v>
      </c>
      <c r="O16" s="1"/>
      <c r="P16" s="1">
        <f t="shared" si="0"/>
        <v>1613</v>
      </c>
      <c r="Q16" s="1">
        <f t="shared" si="1"/>
        <v>76.80952380952381</v>
      </c>
      <c r="R16" s="1" t="s">
        <v>10</v>
      </c>
      <c r="S16" s="1"/>
    </row>
    <row r="17" spans="1:19" x14ac:dyDescent="0.25">
      <c r="A17" s="17">
        <v>14</v>
      </c>
      <c r="B17" s="17" t="s">
        <v>46</v>
      </c>
      <c r="C17" s="18" t="s">
        <v>47</v>
      </c>
      <c r="D17" s="1">
        <v>324</v>
      </c>
      <c r="E17" s="1"/>
      <c r="F17" s="1">
        <v>312</v>
      </c>
      <c r="G17" s="1"/>
      <c r="H17" s="1">
        <v>306</v>
      </c>
      <c r="I17" s="1"/>
      <c r="J17" s="1">
        <v>235</v>
      </c>
      <c r="K17" s="1"/>
      <c r="L17" s="1">
        <v>152</v>
      </c>
      <c r="M17" s="1"/>
      <c r="N17" s="1">
        <v>279</v>
      </c>
      <c r="O17" s="1"/>
      <c r="P17" s="1">
        <f t="shared" si="0"/>
        <v>1608</v>
      </c>
      <c r="Q17" s="1">
        <f t="shared" si="1"/>
        <v>76.571428571428569</v>
      </c>
      <c r="R17" s="1" t="s">
        <v>10</v>
      </c>
      <c r="S17" s="1"/>
    </row>
    <row r="18" spans="1:19" x14ac:dyDescent="0.25">
      <c r="A18" s="17">
        <v>15</v>
      </c>
      <c r="B18" s="17" t="s">
        <v>52</v>
      </c>
      <c r="C18" s="18" t="s">
        <v>53</v>
      </c>
      <c r="D18" s="6">
        <v>324</v>
      </c>
      <c r="E18" s="6"/>
      <c r="F18" s="6">
        <v>309</v>
      </c>
      <c r="G18" s="6"/>
      <c r="H18" s="6">
        <v>303</v>
      </c>
      <c r="I18" s="6"/>
      <c r="J18" s="6">
        <v>232</v>
      </c>
      <c r="K18" s="6"/>
      <c r="L18" s="6">
        <v>154</v>
      </c>
      <c r="M18" s="6"/>
      <c r="N18" s="6">
        <v>284</v>
      </c>
      <c r="O18" s="6"/>
      <c r="P18" s="1">
        <f t="shared" si="0"/>
        <v>1606</v>
      </c>
      <c r="Q18" s="1">
        <f t="shared" si="1"/>
        <v>76.476190476190482</v>
      </c>
      <c r="R18" s="1" t="s">
        <v>10</v>
      </c>
      <c r="S18" s="1"/>
    </row>
    <row r="19" spans="1:19" x14ac:dyDescent="0.25">
      <c r="A19" s="17">
        <v>16</v>
      </c>
      <c r="B19" s="17" t="s">
        <v>80</v>
      </c>
      <c r="C19" s="18" t="s">
        <v>81</v>
      </c>
      <c r="D19" s="6">
        <v>298</v>
      </c>
      <c r="E19" s="6"/>
      <c r="F19" s="6">
        <v>290</v>
      </c>
      <c r="G19" s="6"/>
      <c r="H19" s="6">
        <v>303</v>
      </c>
      <c r="I19" s="6"/>
      <c r="J19" s="6">
        <v>256</v>
      </c>
      <c r="K19" s="6"/>
      <c r="L19" s="6">
        <v>158</v>
      </c>
      <c r="M19" s="6"/>
      <c r="N19" s="6">
        <v>299</v>
      </c>
      <c r="O19" s="1"/>
      <c r="P19" s="1">
        <f t="shared" si="0"/>
        <v>1604</v>
      </c>
      <c r="Q19" s="1">
        <f t="shared" si="1"/>
        <v>76.38095238095238</v>
      </c>
      <c r="R19" s="1" t="s">
        <v>10</v>
      </c>
      <c r="S19" s="1"/>
    </row>
    <row r="20" spans="1:19" x14ac:dyDescent="0.25">
      <c r="A20" s="17">
        <v>17</v>
      </c>
      <c r="B20" s="17" t="s">
        <v>104</v>
      </c>
      <c r="C20" s="18" t="s">
        <v>105</v>
      </c>
      <c r="D20" s="1">
        <v>314</v>
      </c>
      <c r="E20" s="1"/>
      <c r="F20" s="1">
        <v>297</v>
      </c>
      <c r="G20" s="1"/>
      <c r="H20" s="1">
        <v>292</v>
      </c>
      <c r="I20" s="1"/>
      <c r="J20" s="1">
        <v>243</v>
      </c>
      <c r="K20" s="1"/>
      <c r="L20" s="1">
        <v>166</v>
      </c>
      <c r="M20" s="1"/>
      <c r="N20" s="1">
        <v>285</v>
      </c>
      <c r="O20" s="1"/>
      <c r="P20" s="1">
        <f t="shared" si="0"/>
        <v>1597</v>
      </c>
      <c r="Q20" s="1">
        <f t="shared" si="1"/>
        <v>76.047619047619051</v>
      </c>
      <c r="R20" s="1" t="s">
        <v>10</v>
      </c>
      <c r="S20" s="1"/>
    </row>
    <row r="21" spans="1:19" x14ac:dyDescent="0.25">
      <c r="A21" s="17">
        <v>18</v>
      </c>
      <c r="B21" s="17" t="s">
        <v>30</v>
      </c>
      <c r="C21" s="18" t="s">
        <v>31</v>
      </c>
      <c r="D21" s="1">
        <v>308</v>
      </c>
      <c r="E21" s="1"/>
      <c r="F21" s="1">
        <v>296</v>
      </c>
      <c r="G21" s="1"/>
      <c r="H21" s="1">
        <v>295</v>
      </c>
      <c r="I21" s="1"/>
      <c r="J21" s="1">
        <v>252</v>
      </c>
      <c r="K21" s="1"/>
      <c r="L21" s="1">
        <v>156</v>
      </c>
      <c r="M21" s="1"/>
      <c r="N21" s="6">
        <v>287</v>
      </c>
      <c r="O21" s="1"/>
      <c r="P21" s="1">
        <f t="shared" si="0"/>
        <v>1594</v>
      </c>
      <c r="Q21" s="1">
        <f t="shared" si="1"/>
        <v>75.904761904761898</v>
      </c>
      <c r="R21" s="1" t="s">
        <v>10</v>
      </c>
      <c r="S21" s="1"/>
    </row>
    <row r="22" spans="1:19" x14ac:dyDescent="0.25">
      <c r="A22" s="17">
        <v>19</v>
      </c>
      <c r="B22" s="17" t="s">
        <v>108</v>
      </c>
      <c r="C22" s="18" t="s">
        <v>109</v>
      </c>
      <c r="D22" s="1">
        <v>298</v>
      </c>
      <c r="E22" s="1"/>
      <c r="F22" s="1">
        <v>319</v>
      </c>
      <c r="G22" s="1"/>
      <c r="H22" s="1">
        <v>307</v>
      </c>
      <c r="I22" s="1"/>
      <c r="J22" s="1">
        <v>225</v>
      </c>
      <c r="K22" s="1"/>
      <c r="L22" s="1">
        <v>165</v>
      </c>
      <c r="M22" s="1"/>
      <c r="N22" s="1">
        <v>279</v>
      </c>
      <c r="O22" s="1"/>
      <c r="P22" s="1">
        <f t="shared" si="0"/>
        <v>1593</v>
      </c>
      <c r="Q22" s="1">
        <f t="shared" si="1"/>
        <v>75.857142857142861</v>
      </c>
      <c r="R22" s="1" t="s">
        <v>10</v>
      </c>
      <c r="S22" s="1"/>
    </row>
    <row r="23" spans="1:19" x14ac:dyDescent="0.25">
      <c r="A23" s="17">
        <v>20</v>
      </c>
      <c r="B23" s="17" t="s">
        <v>86</v>
      </c>
      <c r="C23" s="18" t="s">
        <v>87</v>
      </c>
      <c r="D23" s="1">
        <v>306</v>
      </c>
      <c r="E23" s="1"/>
      <c r="F23" s="1">
        <v>301</v>
      </c>
      <c r="G23" s="1"/>
      <c r="H23" s="1">
        <v>296</v>
      </c>
      <c r="I23" s="1"/>
      <c r="J23" s="1">
        <v>237</v>
      </c>
      <c r="K23" s="1"/>
      <c r="L23" s="1">
        <v>159</v>
      </c>
      <c r="M23" s="1"/>
      <c r="N23" s="6">
        <v>291</v>
      </c>
      <c r="O23" s="1"/>
      <c r="P23" s="1">
        <f t="shared" si="0"/>
        <v>1590</v>
      </c>
      <c r="Q23" s="1">
        <f t="shared" si="1"/>
        <v>75.714285714285708</v>
      </c>
      <c r="R23" s="1" t="s">
        <v>10</v>
      </c>
      <c r="S23" s="1"/>
    </row>
    <row r="24" spans="1:19" x14ac:dyDescent="0.25">
      <c r="A24" s="17">
        <v>21</v>
      </c>
      <c r="B24" s="17" t="s">
        <v>88</v>
      </c>
      <c r="C24" s="18" t="s">
        <v>89</v>
      </c>
      <c r="D24" s="1">
        <v>301</v>
      </c>
      <c r="E24" s="1"/>
      <c r="F24" s="1">
        <v>330</v>
      </c>
      <c r="G24" s="1"/>
      <c r="H24" s="1">
        <v>295</v>
      </c>
      <c r="I24" s="1"/>
      <c r="J24" s="1">
        <v>221</v>
      </c>
      <c r="K24" s="1"/>
      <c r="L24" s="1">
        <v>161</v>
      </c>
      <c r="M24" s="1"/>
      <c r="N24" s="1">
        <v>278</v>
      </c>
      <c r="O24" s="1"/>
      <c r="P24" s="1">
        <f t="shared" si="0"/>
        <v>1586</v>
      </c>
      <c r="Q24" s="1">
        <f t="shared" si="1"/>
        <v>75.523809523809518</v>
      </c>
      <c r="R24" s="1" t="s">
        <v>10</v>
      </c>
      <c r="S24" s="1"/>
    </row>
    <row r="25" spans="1:19" x14ac:dyDescent="0.25">
      <c r="A25" s="17">
        <v>22</v>
      </c>
      <c r="B25" s="17" t="s">
        <v>68</v>
      </c>
      <c r="C25" s="18" t="s">
        <v>69</v>
      </c>
      <c r="D25" s="1">
        <v>291</v>
      </c>
      <c r="E25" s="1"/>
      <c r="F25" s="1">
        <v>320</v>
      </c>
      <c r="G25" s="1"/>
      <c r="H25" s="1">
        <v>313</v>
      </c>
      <c r="I25" s="1"/>
      <c r="J25" s="1">
        <v>232</v>
      </c>
      <c r="K25" s="1"/>
      <c r="L25" s="1">
        <v>147</v>
      </c>
      <c r="M25" s="1"/>
      <c r="N25" s="1">
        <v>280</v>
      </c>
      <c r="O25" s="1"/>
      <c r="P25" s="1">
        <f t="shared" si="0"/>
        <v>1583</v>
      </c>
      <c r="Q25" s="1">
        <f t="shared" si="1"/>
        <v>75.38095238095238</v>
      </c>
      <c r="R25" s="1" t="s">
        <v>10</v>
      </c>
      <c r="S25" s="1"/>
    </row>
    <row r="26" spans="1:19" x14ac:dyDescent="0.25">
      <c r="A26" s="17">
        <v>23</v>
      </c>
      <c r="B26" s="17" t="s">
        <v>98</v>
      </c>
      <c r="C26" s="18" t="s">
        <v>99</v>
      </c>
      <c r="D26" s="1">
        <v>292</v>
      </c>
      <c r="E26" s="1"/>
      <c r="F26" s="1">
        <v>306</v>
      </c>
      <c r="G26" s="1"/>
      <c r="H26" s="1">
        <v>293</v>
      </c>
      <c r="I26" s="1"/>
      <c r="J26" s="1">
        <v>242</v>
      </c>
      <c r="K26" s="1"/>
      <c r="L26" s="1">
        <v>151</v>
      </c>
      <c r="M26" s="1"/>
      <c r="N26" s="1">
        <v>299</v>
      </c>
      <c r="O26" s="1"/>
      <c r="P26" s="1">
        <f t="shared" si="0"/>
        <v>1583</v>
      </c>
      <c r="Q26" s="1">
        <f t="shared" si="1"/>
        <v>75.38095238095238</v>
      </c>
      <c r="R26" s="1" t="s">
        <v>10</v>
      </c>
      <c r="S26" s="1"/>
    </row>
    <row r="27" spans="1:19" x14ac:dyDescent="0.25">
      <c r="A27" s="17">
        <v>24</v>
      </c>
      <c r="B27" s="17" t="s">
        <v>112</v>
      </c>
      <c r="C27" s="18" t="s">
        <v>113</v>
      </c>
      <c r="D27" s="1">
        <v>288</v>
      </c>
      <c r="E27" s="1"/>
      <c r="F27" s="1">
        <v>302</v>
      </c>
      <c r="G27" s="1"/>
      <c r="H27" s="1">
        <v>321</v>
      </c>
      <c r="I27" s="1"/>
      <c r="J27" s="1">
        <v>224</v>
      </c>
      <c r="K27" s="1"/>
      <c r="L27" s="1">
        <v>159</v>
      </c>
      <c r="M27" s="1"/>
      <c r="N27" s="1">
        <v>285</v>
      </c>
      <c r="O27" s="1"/>
      <c r="P27" s="1">
        <f t="shared" si="0"/>
        <v>1579</v>
      </c>
      <c r="Q27" s="1">
        <f t="shared" si="1"/>
        <v>75.19047619047619</v>
      </c>
      <c r="R27" s="1" t="s">
        <v>10</v>
      </c>
      <c r="S27" s="1"/>
    </row>
    <row r="28" spans="1:19" x14ac:dyDescent="0.25">
      <c r="A28" s="17">
        <v>25</v>
      </c>
      <c r="B28" s="17" t="s">
        <v>94</v>
      </c>
      <c r="C28" s="18" t="s">
        <v>95</v>
      </c>
      <c r="D28" s="1">
        <v>313</v>
      </c>
      <c r="E28" s="1"/>
      <c r="F28" s="1">
        <v>292</v>
      </c>
      <c r="G28" s="1"/>
      <c r="H28" s="1">
        <v>285</v>
      </c>
      <c r="I28" s="1"/>
      <c r="J28" s="1">
        <v>251</v>
      </c>
      <c r="K28" s="1"/>
      <c r="L28" s="1">
        <v>154</v>
      </c>
      <c r="M28" s="1"/>
      <c r="N28" s="1">
        <v>283</v>
      </c>
      <c r="O28" s="1"/>
      <c r="P28" s="1">
        <f t="shared" si="0"/>
        <v>1578</v>
      </c>
      <c r="Q28" s="1">
        <f t="shared" si="1"/>
        <v>75.142857142857139</v>
      </c>
      <c r="R28" s="1" t="s">
        <v>10</v>
      </c>
      <c r="S28" s="1"/>
    </row>
    <row r="29" spans="1:19" x14ac:dyDescent="0.25">
      <c r="A29" s="17">
        <v>26</v>
      </c>
      <c r="B29" s="17" t="s">
        <v>62</v>
      </c>
      <c r="C29" s="18" t="s">
        <v>63</v>
      </c>
      <c r="D29" s="1">
        <v>306</v>
      </c>
      <c r="E29" s="1"/>
      <c r="F29" s="6">
        <v>297</v>
      </c>
      <c r="G29" s="1"/>
      <c r="H29" s="1">
        <v>288</v>
      </c>
      <c r="I29" s="1"/>
      <c r="J29" s="1">
        <v>231</v>
      </c>
      <c r="K29" s="1"/>
      <c r="L29" s="1">
        <v>158</v>
      </c>
      <c r="M29" s="1"/>
      <c r="N29" s="1">
        <v>283</v>
      </c>
      <c r="O29" s="1"/>
      <c r="P29" s="1">
        <f t="shared" si="0"/>
        <v>1563</v>
      </c>
      <c r="Q29" s="1">
        <f t="shared" si="1"/>
        <v>74.428571428571431</v>
      </c>
      <c r="R29" s="1" t="s">
        <v>9</v>
      </c>
      <c r="S29" s="1"/>
    </row>
    <row r="30" spans="1:19" x14ac:dyDescent="0.25">
      <c r="A30" s="17">
        <v>27</v>
      </c>
      <c r="B30" s="17" t="s">
        <v>56</v>
      </c>
      <c r="C30" s="18" t="s">
        <v>57</v>
      </c>
      <c r="D30" s="1">
        <v>310</v>
      </c>
      <c r="E30" s="1"/>
      <c r="F30" s="1">
        <v>288</v>
      </c>
      <c r="G30" s="1"/>
      <c r="H30" s="1">
        <v>289</v>
      </c>
      <c r="I30" s="1"/>
      <c r="J30" s="1">
        <v>235</v>
      </c>
      <c r="K30" s="1"/>
      <c r="L30" s="1">
        <v>154</v>
      </c>
      <c r="M30" s="1"/>
      <c r="N30" s="1">
        <v>284</v>
      </c>
      <c r="O30" s="1"/>
      <c r="P30" s="1">
        <f t="shared" si="0"/>
        <v>1560</v>
      </c>
      <c r="Q30" s="1">
        <f t="shared" si="1"/>
        <v>74.285714285714292</v>
      </c>
      <c r="R30" s="1" t="s">
        <v>9</v>
      </c>
      <c r="S30" s="1"/>
    </row>
    <row r="31" spans="1:19" x14ac:dyDescent="0.25">
      <c r="A31" s="17">
        <v>28</v>
      </c>
      <c r="B31" s="17" t="s">
        <v>50</v>
      </c>
      <c r="C31" s="18" t="s">
        <v>51</v>
      </c>
      <c r="D31" s="1">
        <v>303</v>
      </c>
      <c r="E31" s="1"/>
      <c r="F31" s="1">
        <v>304</v>
      </c>
      <c r="G31" s="1"/>
      <c r="H31" s="1">
        <v>294</v>
      </c>
      <c r="I31" s="1"/>
      <c r="J31" s="1">
        <v>231</v>
      </c>
      <c r="K31" s="1"/>
      <c r="L31" s="1">
        <v>146</v>
      </c>
      <c r="M31" s="1"/>
      <c r="N31" s="1">
        <v>272</v>
      </c>
      <c r="O31" s="1"/>
      <c r="P31" s="1">
        <f t="shared" si="0"/>
        <v>1550</v>
      </c>
      <c r="Q31" s="1">
        <f t="shared" si="1"/>
        <v>73.80952380952381</v>
      </c>
      <c r="R31" s="1" t="s">
        <v>9</v>
      </c>
      <c r="S31" s="1"/>
    </row>
    <row r="32" spans="1:19" x14ac:dyDescent="0.25">
      <c r="A32" s="17">
        <v>29</v>
      </c>
      <c r="B32" s="17" t="s">
        <v>60</v>
      </c>
      <c r="C32" s="18" t="s">
        <v>61</v>
      </c>
      <c r="D32" s="1">
        <v>301</v>
      </c>
      <c r="E32" s="1"/>
      <c r="F32" s="1">
        <v>289</v>
      </c>
      <c r="G32" s="1"/>
      <c r="H32" s="1">
        <v>296</v>
      </c>
      <c r="I32" s="1"/>
      <c r="J32" s="1">
        <v>226</v>
      </c>
      <c r="K32" s="1"/>
      <c r="L32" s="1">
        <v>158</v>
      </c>
      <c r="M32" s="1"/>
      <c r="N32" s="1">
        <v>280</v>
      </c>
      <c r="O32" s="1"/>
      <c r="P32" s="1">
        <f t="shared" si="0"/>
        <v>1550</v>
      </c>
      <c r="Q32" s="1">
        <f t="shared" si="1"/>
        <v>73.80952380952381</v>
      </c>
      <c r="R32" s="1" t="s">
        <v>9</v>
      </c>
      <c r="S32" s="1"/>
    </row>
    <row r="33" spans="1:19" x14ac:dyDescent="0.25">
      <c r="A33" s="17">
        <v>30</v>
      </c>
      <c r="B33" s="17" t="s">
        <v>82</v>
      </c>
      <c r="C33" s="18" t="s">
        <v>83</v>
      </c>
      <c r="D33" s="1">
        <v>298</v>
      </c>
      <c r="E33" s="1"/>
      <c r="F33" s="1">
        <v>280</v>
      </c>
      <c r="G33" s="1"/>
      <c r="H33" s="1">
        <v>290</v>
      </c>
      <c r="I33" s="1"/>
      <c r="J33" s="1">
        <v>233</v>
      </c>
      <c r="K33" s="1"/>
      <c r="L33" s="1">
        <v>149</v>
      </c>
      <c r="M33" s="1"/>
      <c r="N33" s="1">
        <v>290</v>
      </c>
      <c r="O33" s="1"/>
      <c r="P33" s="1">
        <f t="shared" si="0"/>
        <v>1540</v>
      </c>
      <c r="Q33" s="1">
        <f t="shared" si="1"/>
        <v>73.333333333333329</v>
      </c>
      <c r="R33" s="1" t="s">
        <v>9</v>
      </c>
      <c r="S33" s="1"/>
    </row>
    <row r="34" spans="1:19" x14ac:dyDescent="0.25">
      <c r="A34" s="17">
        <v>31</v>
      </c>
      <c r="B34" s="17" t="s">
        <v>110</v>
      </c>
      <c r="C34" s="18" t="s">
        <v>111</v>
      </c>
      <c r="D34" s="1">
        <v>292</v>
      </c>
      <c r="E34" s="1"/>
      <c r="F34" s="1">
        <v>300</v>
      </c>
      <c r="G34" s="1"/>
      <c r="H34" s="1">
        <v>297</v>
      </c>
      <c r="I34" s="1"/>
      <c r="J34" s="1">
        <v>225</v>
      </c>
      <c r="K34" s="1"/>
      <c r="L34" s="1">
        <v>159</v>
      </c>
      <c r="M34" s="1"/>
      <c r="N34" s="1">
        <v>263</v>
      </c>
      <c r="O34" s="1"/>
      <c r="P34" s="1">
        <f t="shared" si="0"/>
        <v>1536</v>
      </c>
      <c r="Q34" s="1">
        <f t="shared" si="1"/>
        <v>73.142857142857139</v>
      </c>
      <c r="R34" s="1" t="s">
        <v>9</v>
      </c>
      <c r="S34" s="1"/>
    </row>
    <row r="35" spans="1:19" x14ac:dyDescent="0.25">
      <c r="A35" s="17">
        <v>32</v>
      </c>
      <c r="B35" s="17" t="s">
        <v>38</v>
      </c>
      <c r="C35" s="18" t="s">
        <v>39</v>
      </c>
      <c r="D35" s="1">
        <v>314</v>
      </c>
      <c r="E35" s="1"/>
      <c r="F35" s="1">
        <v>311</v>
      </c>
      <c r="G35" s="1"/>
      <c r="H35" s="1">
        <v>273</v>
      </c>
      <c r="I35" s="1"/>
      <c r="J35" s="1">
        <v>224</v>
      </c>
      <c r="K35" s="1"/>
      <c r="L35" s="1">
        <v>147</v>
      </c>
      <c r="M35" s="1"/>
      <c r="N35" s="1">
        <v>255</v>
      </c>
      <c r="O35" s="1"/>
      <c r="P35" s="1">
        <f t="shared" si="0"/>
        <v>1524</v>
      </c>
      <c r="Q35" s="1">
        <f t="shared" si="1"/>
        <v>72.571428571428569</v>
      </c>
      <c r="R35" s="1" t="s">
        <v>9</v>
      </c>
      <c r="S35" s="1"/>
    </row>
    <row r="36" spans="1:19" x14ac:dyDescent="0.25">
      <c r="A36" s="17">
        <v>33</v>
      </c>
      <c r="B36" s="17" t="s">
        <v>92</v>
      </c>
      <c r="C36" s="18" t="s">
        <v>93</v>
      </c>
      <c r="D36" s="1">
        <v>296</v>
      </c>
      <c r="E36" s="1"/>
      <c r="F36" s="1">
        <v>303</v>
      </c>
      <c r="G36" s="1"/>
      <c r="H36" s="1">
        <v>295</v>
      </c>
      <c r="I36" s="1"/>
      <c r="J36" s="1">
        <v>208</v>
      </c>
      <c r="K36" s="1"/>
      <c r="L36" s="1">
        <v>149</v>
      </c>
      <c r="M36" s="1"/>
      <c r="N36" s="6">
        <v>263</v>
      </c>
      <c r="O36" s="1"/>
      <c r="P36" s="1">
        <f t="shared" si="0"/>
        <v>1514</v>
      </c>
      <c r="Q36" s="1">
        <f t="shared" si="1"/>
        <v>72.095238095238102</v>
      </c>
      <c r="R36" s="1" t="s">
        <v>9</v>
      </c>
      <c r="S36" s="1"/>
    </row>
    <row r="37" spans="1:19" x14ac:dyDescent="0.25">
      <c r="A37" s="17">
        <v>34</v>
      </c>
      <c r="B37" s="17" t="s">
        <v>34</v>
      </c>
      <c r="C37" s="18" t="s">
        <v>35</v>
      </c>
      <c r="D37" s="1">
        <v>301</v>
      </c>
      <c r="E37" s="1"/>
      <c r="F37" s="1">
        <v>285</v>
      </c>
      <c r="G37" s="1"/>
      <c r="H37" s="1">
        <v>293</v>
      </c>
      <c r="I37" s="1"/>
      <c r="J37" s="1">
        <v>218</v>
      </c>
      <c r="K37" s="1"/>
      <c r="L37" s="1">
        <v>148</v>
      </c>
      <c r="M37" s="1"/>
      <c r="N37" s="1">
        <v>264</v>
      </c>
      <c r="O37" s="1"/>
      <c r="P37" s="1">
        <f t="shared" si="0"/>
        <v>1509</v>
      </c>
      <c r="Q37" s="1">
        <f t="shared" si="1"/>
        <v>71.857142857142861</v>
      </c>
      <c r="R37" s="1" t="s">
        <v>9</v>
      </c>
      <c r="S37" s="1"/>
    </row>
    <row r="38" spans="1:19" x14ac:dyDescent="0.25">
      <c r="A38" s="17">
        <v>35</v>
      </c>
      <c r="B38" s="17" t="s">
        <v>102</v>
      </c>
      <c r="C38" s="18" t="s">
        <v>103</v>
      </c>
      <c r="D38" s="1">
        <v>290</v>
      </c>
      <c r="E38" s="1"/>
      <c r="F38" s="1">
        <v>286</v>
      </c>
      <c r="G38" s="1"/>
      <c r="H38" s="1">
        <v>286</v>
      </c>
      <c r="I38" s="1"/>
      <c r="J38" s="1">
        <v>221</v>
      </c>
      <c r="K38" s="1"/>
      <c r="L38" s="1">
        <v>154</v>
      </c>
      <c r="M38" s="1"/>
      <c r="N38" s="1">
        <v>260</v>
      </c>
      <c r="O38" s="1"/>
      <c r="P38" s="1">
        <f t="shared" si="0"/>
        <v>1497</v>
      </c>
      <c r="Q38" s="1">
        <f t="shared" si="1"/>
        <v>71.285714285714292</v>
      </c>
      <c r="R38" s="1" t="s">
        <v>9</v>
      </c>
      <c r="S38" s="1"/>
    </row>
    <row r="39" spans="1:19" x14ac:dyDescent="0.25">
      <c r="A39" s="17">
        <v>36</v>
      </c>
      <c r="B39" s="17" t="s">
        <v>36</v>
      </c>
      <c r="C39" s="18" t="s">
        <v>37</v>
      </c>
      <c r="D39" s="1">
        <v>268</v>
      </c>
      <c r="E39" s="1"/>
      <c r="F39" s="1">
        <v>278</v>
      </c>
      <c r="G39" s="1"/>
      <c r="H39" s="1">
        <v>302</v>
      </c>
      <c r="I39" s="1"/>
      <c r="J39" s="1">
        <v>224</v>
      </c>
      <c r="K39" s="1"/>
      <c r="L39" s="1">
        <v>157</v>
      </c>
      <c r="M39" s="1"/>
      <c r="N39" s="1">
        <v>262</v>
      </c>
      <c r="O39" s="1"/>
      <c r="P39" s="1">
        <f t="shared" si="0"/>
        <v>1491</v>
      </c>
      <c r="Q39" s="1">
        <f t="shared" si="1"/>
        <v>71</v>
      </c>
      <c r="R39" s="1" t="s">
        <v>9</v>
      </c>
      <c r="S39" s="1"/>
    </row>
    <row r="40" spans="1:19" x14ac:dyDescent="0.25">
      <c r="A40" s="17">
        <v>37</v>
      </c>
      <c r="B40" s="17" t="s">
        <v>26</v>
      </c>
      <c r="C40" s="18" t="s">
        <v>27</v>
      </c>
      <c r="D40" s="1">
        <v>293</v>
      </c>
      <c r="E40" s="1"/>
      <c r="F40" s="1">
        <v>263</v>
      </c>
      <c r="G40" s="1"/>
      <c r="H40" s="1">
        <v>274</v>
      </c>
      <c r="I40" s="1"/>
      <c r="J40" s="1">
        <v>230</v>
      </c>
      <c r="K40" s="1"/>
      <c r="L40" s="1">
        <v>146</v>
      </c>
      <c r="M40" s="1"/>
      <c r="N40" s="1">
        <v>284</v>
      </c>
      <c r="O40" s="1"/>
      <c r="P40" s="1">
        <f t="shared" si="0"/>
        <v>1490</v>
      </c>
      <c r="Q40" s="1">
        <f t="shared" si="1"/>
        <v>70.952380952380949</v>
      </c>
      <c r="R40" s="1" t="s">
        <v>9</v>
      </c>
      <c r="S40" s="13"/>
    </row>
    <row r="41" spans="1:19" x14ac:dyDescent="0.25">
      <c r="A41" s="17">
        <v>38</v>
      </c>
      <c r="B41" s="17" t="s">
        <v>24</v>
      </c>
      <c r="C41" s="18" t="s">
        <v>25</v>
      </c>
      <c r="D41" s="1">
        <v>290</v>
      </c>
      <c r="E41" s="1"/>
      <c r="F41" s="1">
        <v>276</v>
      </c>
      <c r="G41" s="1"/>
      <c r="H41" s="1">
        <v>279</v>
      </c>
      <c r="I41" s="1"/>
      <c r="J41" s="1">
        <v>225</v>
      </c>
      <c r="K41" s="1"/>
      <c r="L41" s="1">
        <v>147</v>
      </c>
      <c r="M41" s="1"/>
      <c r="N41" s="1">
        <v>269</v>
      </c>
      <c r="O41" s="1"/>
      <c r="P41" s="1">
        <f t="shared" si="0"/>
        <v>1486</v>
      </c>
      <c r="Q41" s="1">
        <f t="shared" si="1"/>
        <v>70.761904761904759</v>
      </c>
      <c r="R41" s="1" t="s">
        <v>9</v>
      </c>
      <c r="S41" s="13"/>
    </row>
    <row r="42" spans="1:19" x14ac:dyDescent="0.25">
      <c r="A42" s="17">
        <v>39</v>
      </c>
      <c r="B42" s="17" t="s">
        <v>58</v>
      </c>
      <c r="C42" s="18" t="s">
        <v>59</v>
      </c>
      <c r="D42" s="1">
        <v>302</v>
      </c>
      <c r="E42" s="1"/>
      <c r="F42" s="1">
        <v>276</v>
      </c>
      <c r="G42" s="1"/>
      <c r="H42" s="1">
        <v>265</v>
      </c>
      <c r="I42" s="1"/>
      <c r="J42" s="1">
        <v>226</v>
      </c>
      <c r="K42" s="1"/>
      <c r="L42" s="1">
        <v>147</v>
      </c>
      <c r="M42" s="1"/>
      <c r="N42" s="1">
        <v>262</v>
      </c>
      <c r="O42" s="1"/>
      <c r="P42" s="1">
        <f t="shared" si="0"/>
        <v>1478</v>
      </c>
      <c r="Q42" s="1">
        <f t="shared" si="1"/>
        <v>70.38095238095238</v>
      </c>
      <c r="R42" s="1" t="s">
        <v>9</v>
      </c>
      <c r="S42" s="1"/>
    </row>
    <row r="43" spans="1:19" x14ac:dyDescent="0.25">
      <c r="A43" s="17">
        <v>40</v>
      </c>
      <c r="B43" s="17" t="s">
        <v>48</v>
      </c>
      <c r="C43" s="18" t="s">
        <v>49</v>
      </c>
      <c r="D43" s="1">
        <v>281</v>
      </c>
      <c r="E43" s="1"/>
      <c r="F43" s="1">
        <v>281</v>
      </c>
      <c r="G43" s="1"/>
      <c r="H43" s="1">
        <v>277</v>
      </c>
      <c r="I43" s="1"/>
      <c r="J43" s="1">
        <v>228</v>
      </c>
      <c r="K43" s="1"/>
      <c r="L43" s="1">
        <v>147</v>
      </c>
      <c r="M43" s="1"/>
      <c r="N43" s="1">
        <v>258</v>
      </c>
      <c r="O43" s="1"/>
      <c r="P43" s="1">
        <f t="shared" si="0"/>
        <v>1472</v>
      </c>
      <c r="Q43" s="1">
        <f t="shared" si="1"/>
        <v>70.095238095238102</v>
      </c>
      <c r="R43" s="1" t="s">
        <v>9</v>
      </c>
      <c r="S43" s="1"/>
    </row>
    <row r="44" spans="1:19" x14ac:dyDescent="0.25">
      <c r="A44" s="17">
        <v>41</v>
      </c>
      <c r="B44" s="17" t="s">
        <v>72</v>
      </c>
      <c r="C44" s="18" t="s">
        <v>73</v>
      </c>
      <c r="D44" s="1">
        <v>291</v>
      </c>
      <c r="E44" s="1"/>
      <c r="F44" s="1">
        <v>292</v>
      </c>
      <c r="G44" s="1"/>
      <c r="H44" s="1">
        <v>278</v>
      </c>
      <c r="I44" s="1"/>
      <c r="J44" s="1">
        <v>213</v>
      </c>
      <c r="K44" s="1"/>
      <c r="L44" s="1">
        <v>146</v>
      </c>
      <c r="M44" s="1"/>
      <c r="N44" s="1">
        <v>248</v>
      </c>
      <c r="O44" s="1"/>
      <c r="P44" s="1">
        <f t="shared" si="0"/>
        <v>1468</v>
      </c>
      <c r="Q44" s="1">
        <f t="shared" si="1"/>
        <v>69.904761904761898</v>
      </c>
      <c r="R44" s="1" t="s">
        <v>9</v>
      </c>
      <c r="S44" s="1"/>
    </row>
    <row r="45" spans="1:19" x14ac:dyDescent="0.25">
      <c r="A45" s="17">
        <v>42</v>
      </c>
      <c r="B45" s="17" t="s">
        <v>70</v>
      </c>
      <c r="C45" s="18" t="s">
        <v>71</v>
      </c>
      <c r="D45" s="1">
        <v>284</v>
      </c>
      <c r="E45" s="1"/>
      <c r="F45" s="1">
        <v>268</v>
      </c>
      <c r="G45" s="1"/>
      <c r="H45" s="1">
        <v>274</v>
      </c>
      <c r="I45" s="1"/>
      <c r="J45" s="1">
        <v>229</v>
      </c>
      <c r="K45" s="1"/>
      <c r="L45" s="1">
        <v>146</v>
      </c>
      <c r="M45" s="1"/>
      <c r="N45" s="1">
        <v>242</v>
      </c>
      <c r="O45" s="1"/>
      <c r="P45" s="1">
        <f>SUM(D45:N45)</f>
        <v>1443</v>
      </c>
      <c r="Q45" s="1">
        <f>P45*100/2100</f>
        <v>68.714285714285708</v>
      </c>
      <c r="R45" s="1" t="s">
        <v>9</v>
      </c>
      <c r="S45" s="1"/>
    </row>
    <row r="46" spans="1:19" x14ac:dyDescent="0.25">
      <c r="A46" s="17">
        <v>43</v>
      </c>
      <c r="B46" s="17" t="s">
        <v>32</v>
      </c>
      <c r="C46" s="18" t="s">
        <v>33</v>
      </c>
      <c r="D46" s="1">
        <v>308</v>
      </c>
      <c r="E46" s="1"/>
      <c r="F46" s="1">
        <v>293</v>
      </c>
      <c r="G46" s="1"/>
      <c r="H46" s="1">
        <v>300</v>
      </c>
      <c r="I46" s="1"/>
      <c r="J46" s="1">
        <v>249</v>
      </c>
      <c r="K46" s="1"/>
      <c r="L46" s="1">
        <v>140</v>
      </c>
      <c r="M46" s="22" t="s">
        <v>122</v>
      </c>
      <c r="N46" s="1">
        <v>266</v>
      </c>
      <c r="O46" s="22" t="s">
        <v>122</v>
      </c>
      <c r="P46" s="1">
        <f>SUM(D46:N46)</f>
        <v>1556</v>
      </c>
      <c r="Q46" s="1">
        <f>P46*100/2100</f>
        <v>74.095238095238102</v>
      </c>
      <c r="R46" s="23" t="s">
        <v>11</v>
      </c>
      <c r="S46" s="1"/>
    </row>
    <row r="47" spans="1:19" x14ac:dyDescent="0.25">
      <c r="A47" s="17">
        <v>44</v>
      </c>
      <c r="B47" s="17" t="s">
        <v>44</v>
      </c>
      <c r="C47" s="18" t="s">
        <v>45</v>
      </c>
      <c r="D47" s="1">
        <v>308</v>
      </c>
      <c r="E47" s="1"/>
      <c r="F47" s="1">
        <v>306</v>
      </c>
      <c r="G47" s="1"/>
      <c r="H47" s="1">
        <v>278</v>
      </c>
      <c r="I47" s="1"/>
      <c r="J47" s="1">
        <v>234</v>
      </c>
      <c r="K47" s="1"/>
      <c r="L47" s="1">
        <v>139</v>
      </c>
      <c r="M47" s="22" t="s">
        <v>122</v>
      </c>
      <c r="N47" s="1">
        <v>267</v>
      </c>
      <c r="O47" s="1"/>
      <c r="P47" s="1">
        <f>SUM(D47:N47)</f>
        <v>1532</v>
      </c>
      <c r="Q47" s="1">
        <f>P47*100/2100</f>
        <v>72.952380952380949</v>
      </c>
      <c r="R47" s="23" t="s">
        <v>11</v>
      </c>
      <c r="S47" s="1"/>
    </row>
    <row r="48" spans="1:19" x14ac:dyDescent="0.25">
      <c r="A48" s="17">
        <v>45</v>
      </c>
      <c r="B48" s="17" t="s">
        <v>84</v>
      </c>
      <c r="C48" s="18" t="s">
        <v>85</v>
      </c>
      <c r="D48" s="1">
        <v>303</v>
      </c>
      <c r="E48" s="1"/>
      <c r="F48" s="1">
        <v>294</v>
      </c>
      <c r="G48" s="1"/>
      <c r="H48" s="1">
        <v>280</v>
      </c>
      <c r="I48" s="1"/>
      <c r="J48" s="1">
        <v>233</v>
      </c>
      <c r="K48" s="1"/>
      <c r="L48" s="1">
        <v>134</v>
      </c>
      <c r="M48" s="22" t="s">
        <v>122</v>
      </c>
      <c r="N48" s="1">
        <v>266</v>
      </c>
      <c r="O48" s="1"/>
      <c r="P48" s="1">
        <f>SUM(D48:N48)</f>
        <v>1510</v>
      </c>
      <c r="Q48" s="1">
        <f>P48*100/2100</f>
        <v>71.904761904761898</v>
      </c>
      <c r="R48" s="23" t="s">
        <v>11</v>
      </c>
      <c r="S48" s="1"/>
    </row>
    <row r="49" spans="1:20" x14ac:dyDescent="0.25">
      <c r="A49" s="17">
        <v>46</v>
      </c>
      <c r="B49" s="17" t="s">
        <v>20</v>
      </c>
      <c r="C49" s="18" t="s">
        <v>21</v>
      </c>
      <c r="D49" s="21">
        <v>309</v>
      </c>
      <c r="E49" s="1"/>
      <c r="F49" s="21">
        <v>289</v>
      </c>
      <c r="G49" s="1"/>
      <c r="H49" s="21">
        <v>265</v>
      </c>
      <c r="I49" s="1"/>
      <c r="J49" s="21">
        <v>229</v>
      </c>
      <c r="K49" s="1"/>
      <c r="L49" s="21">
        <v>131</v>
      </c>
      <c r="M49" s="22" t="s">
        <v>122</v>
      </c>
      <c r="N49" s="21">
        <v>266</v>
      </c>
      <c r="O49" s="1"/>
      <c r="P49" s="1">
        <f>SUM(D49:N49)</f>
        <v>1489</v>
      </c>
      <c r="Q49" s="1">
        <f>P49*100/2100</f>
        <v>70.904761904761898</v>
      </c>
      <c r="R49" s="23" t="s">
        <v>11</v>
      </c>
      <c r="S49" s="13"/>
    </row>
    <row r="50" spans="1:20" x14ac:dyDescent="0.25">
      <c r="A50" s="17">
        <v>47</v>
      </c>
      <c r="B50" s="17" t="s">
        <v>90</v>
      </c>
      <c r="C50" s="18" t="s">
        <v>91</v>
      </c>
      <c r="D50" s="1">
        <v>289</v>
      </c>
      <c r="E50" s="1"/>
      <c r="F50" s="1">
        <v>259</v>
      </c>
      <c r="G50" s="1"/>
      <c r="H50" s="1">
        <v>269</v>
      </c>
      <c r="I50" s="22" t="s">
        <v>122</v>
      </c>
      <c r="J50" s="1">
        <v>216</v>
      </c>
      <c r="K50" s="1"/>
      <c r="L50" s="1">
        <v>140</v>
      </c>
      <c r="M50" s="22" t="s">
        <v>122</v>
      </c>
      <c r="N50" s="1">
        <v>263</v>
      </c>
      <c r="O50" s="1"/>
      <c r="P50" s="1">
        <f t="shared" si="0"/>
        <v>1436</v>
      </c>
      <c r="Q50" s="1">
        <f t="shared" si="1"/>
        <v>68.38095238095238</v>
      </c>
      <c r="R50" s="23" t="s">
        <v>11</v>
      </c>
      <c r="S50" s="1"/>
    </row>
    <row r="51" spans="1:20" x14ac:dyDescent="0.25">
      <c r="A51" s="17">
        <v>48</v>
      </c>
      <c r="B51" s="17" t="s">
        <v>42</v>
      </c>
      <c r="C51" s="18" t="s">
        <v>43</v>
      </c>
      <c r="D51" s="1">
        <v>260</v>
      </c>
      <c r="E51" s="22" t="s">
        <v>122</v>
      </c>
      <c r="F51" s="1">
        <v>277</v>
      </c>
      <c r="G51" s="1"/>
      <c r="H51" s="1">
        <v>264</v>
      </c>
      <c r="I51" s="1"/>
      <c r="J51" s="1">
        <v>222</v>
      </c>
      <c r="K51" s="22" t="s">
        <v>122</v>
      </c>
      <c r="L51" s="1">
        <v>145</v>
      </c>
      <c r="M51" s="22" t="s">
        <v>122</v>
      </c>
      <c r="N51" s="1">
        <v>247</v>
      </c>
      <c r="O51" s="1"/>
      <c r="P51" s="1">
        <f t="shared" si="0"/>
        <v>1415</v>
      </c>
      <c r="Q51" s="1">
        <f t="shared" si="1"/>
        <v>67.38095238095238</v>
      </c>
      <c r="R51" s="23" t="s">
        <v>11</v>
      </c>
      <c r="S51" s="1"/>
    </row>
    <row r="52" spans="1:20" ht="12" customHeight="1" x14ac:dyDescent="0.25">
      <c r="A52" s="15"/>
      <c r="B52" s="15"/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5"/>
      <c r="T52" s="10"/>
    </row>
    <row r="53" spans="1:20" ht="12.75" customHeight="1" x14ac:dyDescent="0.25">
      <c r="A53" s="3"/>
      <c r="B53" s="3"/>
      <c r="C53" s="33" t="s">
        <v>123</v>
      </c>
      <c r="D53" s="33"/>
      <c r="E53" s="10"/>
      <c r="F53" s="10"/>
      <c r="G53" s="10"/>
      <c r="H53" s="10"/>
      <c r="I53" s="4"/>
      <c r="J53" s="4"/>
      <c r="K53" s="4"/>
      <c r="L53" s="4"/>
      <c r="M53" s="4"/>
      <c r="N53" s="4"/>
      <c r="O53" s="4"/>
      <c r="P53" s="4"/>
      <c r="Q53" s="4"/>
      <c r="R53" s="4"/>
      <c r="S53" s="5"/>
      <c r="T53" s="10"/>
    </row>
    <row r="54" spans="1:20" ht="12.75" customHeight="1" x14ac:dyDescent="0.25">
      <c r="A54" s="3"/>
      <c r="B54" s="3"/>
      <c r="C54" s="20" t="s">
        <v>7</v>
      </c>
      <c r="D54" s="26">
        <v>48</v>
      </c>
      <c r="E54" s="10"/>
      <c r="F54" s="10"/>
      <c r="G54" s="10"/>
      <c r="H54" s="10"/>
      <c r="I54" s="4"/>
      <c r="J54" s="4"/>
      <c r="K54" s="4"/>
      <c r="L54" s="4"/>
      <c r="M54" s="4"/>
      <c r="N54" s="4"/>
      <c r="O54" s="4"/>
      <c r="P54" s="4"/>
      <c r="Q54" s="4"/>
      <c r="R54" s="4"/>
      <c r="S54" s="5"/>
      <c r="T54" s="10"/>
    </row>
    <row r="55" spans="1:20" ht="12.75" customHeight="1" x14ac:dyDescent="0.25">
      <c r="A55" s="3"/>
      <c r="B55" s="3"/>
      <c r="C55" s="27" t="s">
        <v>17</v>
      </c>
      <c r="D55" s="26">
        <v>25</v>
      </c>
      <c r="E55" s="10"/>
      <c r="F55" s="10"/>
      <c r="G55" s="10"/>
      <c r="H55" s="10"/>
      <c r="I55" s="4"/>
      <c r="J55" s="4"/>
      <c r="K55" s="4"/>
      <c r="L55" s="4"/>
      <c r="M55" s="4"/>
      <c r="N55" s="4"/>
      <c r="O55" s="4"/>
      <c r="P55" s="4"/>
      <c r="Q55" s="4"/>
      <c r="R55" s="4"/>
      <c r="S55" s="5"/>
      <c r="T55" s="10"/>
    </row>
    <row r="56" spans="1:20" ht="12.75" customHeight="1" x14ac:dyDescent="0.25">
      <c r="A56" s="3"/>
      <c r="B56" s="3"/>
      <c r="C56" s="28" t="s">
        <v>18</v>
      </c>
      <c r="D56" s="26">
        <v>17</v>
      </c>
      <c r="E56" s="10"/>
      <c r="F56" s="10"/>
      <c r="G56" s="10"/>
      <c r="H56" s="10"/>
      <c r="I56" s="10"/>
      <c r="J56" s="10"/>
      <c r="K56" s="10"/>
      <c r="L56" s="10"/>
      <c r="M56" s="10"/>
      <c r="N56" s="4"/>
      <c r="O56" s="4"/>
      <c r="P56" s="4"/>
      <c r="Q56" s="4"/>
      <c r="R56" s="4"/>
      <c r="S56" s="5"/>
      <c r="T56" s="10"/>
    </row>
    <row r="57" spans="1:20" ht="12.75" customHeight="1" x14ac:dyDescent="0.25">
      <c r="A57" s="3"/>
      <c r="B57" s="3"/>
      <c r="C57" s="29" t="s">
        <v>19</v>
      </c>
      <c r="D57" s="19">
        <v>42</v>
      </c>
      <c r="E57" s="10"/>
      <c r="F57" s="10"/>
      <c r="G57" s="10"/>
      <c r="H57" s="10"/>
      <c r="I57" s="10"/>
      <c r="J57" s="10"/>
      <c r="K57" s="10"/>
      <c r="L57" s="10"/>
      <c r="M57" s="10"/>
      <c r="N57" s="4"/>
      <c r="O57" s="4"/>
      <c r="P57" s="4"/>
      <c r="Q57" s="4"/>
      <c r="R57" s="4"/>
      <c r="S57" s="5"/>
      <c r="T57" s="10"/>
    </row>
    <row r="58" spans="1:20" ht="12.75" customHeight="1" x14ac:dyDescent="0.25">
      <c r="A58" s="3"/>
      <c r="B58" s="3"/>
      <c r="C58" s="29" t="s">
        <v>11</v>
      </c>
      <c r="D58" s="19">
        <v>6</v>
      </c>
      <c r="E58" s="10"/>
      <c r="F58" s="10"/>
      <c r="G58" s="10"/>
      <c r="H58" s="10"/>
      <c r="I58" s="10"/>
      <c r="J58" s="10"/>
      <c r="K58" s="10"/>
      <c r="L58" s="10"/>
      <c r="M58" s="10"/>
      <c r="N58" s="4"/>
      <c r="O58" s="4"/>
      <c r="P58" s="4"/>
      <c r="Q58" s="4"/>
      <c r="R58" s="4"/>
      <c r="S58" s="5"/>
      <c r="T58" s="10"/>
    </row>
    <row r="59" spans="1:20" ht="25.5" customHeight="1" x14ac:dyDescent="0.25">
      <c r="A59" s="3"/>
      <c r="B59" s="3"/>
      <c r="C59" s="30"/>
      <c r="D59" s="31"/>
      <c r="E59" s="10"/>
      <c r="F59" s="10"/>
      <c r="G59" s="10"/>
      <c r="H59" s="10"/>
      <c r="I59" s="10"/>
      <c r="J59" s="10"/>
      <c r="K59" s="10"/>
      <c r="L59" s="10"/>
      <c r="M59" s="10"/>
      <c r="N59" s="4"/>
      <c r="O59" s="4"/>
      <c r="P59" s="4"/>
      <c r="Q59" s="4"/>
      <c r="R59" s="4"/>
      <c r="S59" s="5"/>
      <c r="T59" s="10"/>
    </row>
    <row r="60" spans="1:20" ht="12.75" customHeight="1" x14ac:dyDescent="0.25">
      <c r="A60" s="2"/>
      <c r="B60" s="9"/>
      <c r="C60" s="26" t="s">
        <v>8</v>
      </c>
      <c r="D60" s="25"/>
      <c r="E60" s="11"/>
      <c r="F60" s="11"/>
      <c r="G60" s="11"/>
      <c r="H60" s="11"/>
      <c r="I60" s="11"/>
      <c r="J60" s="11"/>
      <c r="K60" s="11"/>
      <c r="L60" s="11"/>
      <c r="M60" s="11"/>
      <c r="N60" s="10"/>
      <c r="O60" s="10"/>
      <c r="P60" s="10"/>
      <c r="Q60" s="12"/>
      <c r="R60" s="11"/>
      <c r="S60" s="11"/>
      <c r="T60" s="10"/>
    </row>
    <row r="61" spans="1:20" ht="12.75" customHeight="1" x14ac:dyDescent="0.25">
      <c r="A61" s="10"/>
      <c r="B61" s="10"/>
      <c r="C61" s="28" t="s">
        <v>117</v>
      </c>
      <c r="D61" s="25">
        <v>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2.75" customHeight="1" x14ac:dyDescent="0.25">
      <c r="A62" s="10"/>
      <c r="B62" s="10"/>
      <c r="C62" s="28" t="s">
        <v>118</v>
      </c>
      <c r="D62" s="24">
        <v>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customHeight="1" x14ac:dyDescent="0.25">
      <c r="A63" s="10"/>
      <c r="B63" s="10"/>
      <c r="C63" s="28" t="s">
        <v>119</v>
      </c>
      <c r="D63" s="24">
        <v>1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customHeight="1" x14ac:dyDescent="0.25">
      <c r="A64" s="10"/>
      <c r="B64" s="10"/>
      <c r="C64" s="28" t="s">
        <v>120</v>
      </c>
      <c r="D64" s="24">
        <v>1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2.75" customHeight="1" x14ac:dyDescent="0.25">
      <c r="A65" s="10"/>
      <c r="B65" s="10"/>
      <c r="C65" s="28" t="s">
        <v>116</v>
      </c>
      <c r="D65" s="25">
        <v>6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x14ac:dyDescent="0.25">
      <c r="C66" s="32" t="s">
        <v>121</v>
      </c>
      <c r="D66" s="24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</sheetData>
  <sortState ref="A4:S51">
    <sortCondition descending="1" ref="P4:P51"/>
  </sortState>
  <mergeCells count="9">
    <mergeCell ref="C53:D53"/>
    <mergeCell ref="H3:I3"/>
    <mergeCell ref="N3:O3"/>
    <mergeCell ref="A1:S1"/>
    <mergeCell ref="A2:S2"/>
    <mergeCell ref="L3:M3"/>
    <mergeCell ref="D3:E3"/>
    <mergeCell ref="F3:G3"/>
    <mergeCell ref="J3:K3"/>
  </mergeCells>
  <pageMargins left="0.18" right="0.17" top="0.24" bottom="0.28000000000000003" header="0.17" footer="0.1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 Phase 2021 Batch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RKM-AMC-PC-01</cp:lastModifiedBy>
  <cp:lastPrinted>2024-01-24T10:18:12Z</cp:lastPrinted>
  <dcterms:created xsi:type="dcterms:W3CDTF">2021-04-17T04:44:57Z</dcterms:created>
  <dcterms:modified xsi:type="dcterms:W3CDTF">2025-05-26T10:56:14Z</dcterms:modified>
</cp:coreProperties>
</file>