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GUHS Examination\Result Sheet\IV Year 2019 Batch August_2024 Result\"/>
    </mc:Choice>
  </mc:AlternateContent>
  <bookViews>
    <workbookView xWindow="360" yWindow="330" windowWidth="18855" windowHeight="7155"/>
  </bookViews>
  <sheets>
    <sheet name="IV Year Result_July_2024" sheetId="8" r:id="rId1"/>
    <sheet name="Sheet1" sheetId="9" r:id="rId2"/>
  </sheets>
  <calcPr calcId="152511"/>
</workbook>
</file>

<file path=xl/calcChain.xml><?xml version="1.0" encoding="utf-8"?>
<calcChain xmlns="http://schemas.openxmlformats.org/spreadsheetml/2006/main">
  <c r="N58" i="8" l="1"/>
  <c r="O58" i="8" s="1"/>
  <c r="N46" i="8"/>
  <c r="O46" i="8" s="1"/>
  <c r="N21" i="8"/>
  <c r="O21" i="8" s="1"/>
  <c r="N6" i="8"/>
  <c r="O6" i="8" s="1"/>
  <c r="N52" i="8"/>
  <c r="O52" i="8" s="1"/>
  <c r="N15" i="8"/>
  <c r="O15" i="8" s="1"/>
  <c r="N36" i="8"/>
  <c r="O36" i="8" s="1"/>
  <c r="N8" i="8"/>
  <c r="O8" i="8" s="1"/>
  <c r="N50" i="8"/>
  <c r="O50" i="8" s="1"/>
  <c r="N37" i="8"/>
  <c r="O37" i="8" s="1"/>
  <c r="N35" i="8"/>
  <c r="O35" i="8" s="1"/>
  <c r="N55" i="8"/>
  <c r="O55" i="8" s="1"/>
  <c r="N22" i="8"/>
  <c r="O22" i="8" s="1"/>
  <c r="N28" i="8"/>
  <c r="O28" i="8" s="1"/>
  <c r="N41" i="8"/>
  <c r="O41" i="8" s="1"/>
  <c r="N31" i="8"/>
  <c r="O31" i="8" s="1"/>
  <c r="N9" i="8"/>
  <c r="O9" i="8" s="1"/>
  <c r="N29" i="8"/>
  <c r="O29" i="8" s="1"/>
  <c r="N5" i="8"/>
  <c r="O5" i="8" s="1"/>
  <c r="N30" i="8" l="1"/>
  <c r="O30" i="8" s="1"/>
  <c r="N32" i="8"/>
  <c r="O32" i="8" s="1"/>
  <c r="N16" i="8"/>
  <c r="O16" i="8" s="1"/>
  <c r="N44" i="8"/>
  <c r="O44" i="8" s="1"/>
  <c r="N27" i="8"/>
  <c r="O27" i="8" s="1"/>
  <c r="N4" i="8"/>
  <c r="O4" i="8" s="1"/>
  <c r="N19" i="8"/>
  <c r="O19" i="8" s="1"/>
  <c r="N34" i="8"/>
  <c r="O34" i="8" s="1"/>
  <c r="N20" i="8"/>
  <c r="O20" i="8" s="1"/>
  <c r="N7" i="8"/>
  <c r="O7" i="8" s="1"/>
  <c r="N33" i="8"/>
  <c r="O33" i="8" s="1"/>
  <c r="N48" i="8"/>
  <c r="O48" i="8" s="1"/>
  <c r="N12" i="8"/>
  <c r="O12" i="8" s="1"/>
  <c r="N13" i="8"/>
  <c r="O13" i="8" s="1"/>
  <c r="N26" i="8"/>
  <c r="O26" i="8" s="1"/>
  <c r="N42" i="8"/>
  <c r="O42" i="8" s="1"/>
  <c r="N14" i="8"/>
  <c r="O14" i="8" s="1"/>
  <c r="N56" i="8"/>
  <c r="O56" i="8" s="1"/>
  <c r="N47" i="8"/>
  <c r="O47" i="8" s="1"/>
  <c r="N38" i="8"/>
  <c r="O38" i="8" s="1"/>
  <c r="N18" i="8"/>
  <c r="O18" i="8" s="1"/>
  <c r="N54" i="8"/>
  <c r="O54" i="8" s="1"/>
  <c r="N23" i="8"/>
  <c r="O23" i="8" s="1"/>
  <c r="N43" i="8"/>
  <c r="O43" i="8" s="1"/>
  <c r="N45" i="8"/>
  <c r="O45" i="8" s="1"/>
  <c r="N11" i="8"/>
  <c r="O11" i="8" s="1"/>
  <c r="N57" i="8"/>
  <c r="O57" i="8" s="1"/>
  <c r="N25" i="8"/>
  <c r="O25" i="8" s="1"/>
  <c r="N24" i="8"/>
  <c r="O24" i="8" s="1"/>
  <c r="N39" i="8"/>
  <c r="O39" i="8" s="1"/>
  <c r="N40" i="8"/>
  <c r="O40" i="8" s="1"/>
  <c r="N17" i="8"/>
  <c r="O17" i="8" s="1"/>
  <c r="N10" i="8"/>
  <c r="O10" i="8" s="1"/>
  <c r="N49" i="8"/>
  <c r="O49" i="8" s="1"/>
  <c r="N53" i="8"/>
  <c r="O53" i="8" s="1"/>
  <c r="N3" i="8"/>
  <c r="O3" i="8" s="1"/>
  <c r="N51" i="8"/>
  <c r="O51" i="8" s="1"/>
</calcChain>
</file>

<file path=xl/sharedStrings.xml><?xml version="1.0" encoding="utf-8"?>
<sst xmlns="http://schemas.openxmlformats.org/spreadsheetml/2006/main" count="264" uniqueCount="143">
  <si>
    <t>SL.No</t>
  </si>
  <si>
    <t>REG NO.</t>
  </si>
  <si>
    <t>NAME OF THE STUDENT</t>
  </si>
  <si>
    <t>KC</t>
  </si>
  <si>
    <t>PK</t>
  </si>
  <si>
    <t>Shalya</t>
  </si>
  <si>
    <t>Shalakya</t>
  </si>
  <si>
    <t>RM</t>
  </si>
  <si>
    <t>Class</t>
  </si>
  <si>
    <t>F</t>
  </si>
  <si>
    <t>Fail</t>
  </si>
  <si>
    <t xml:space="preserve">Total Marks </t>
  </si>
  <si>
    <t>Pass</t>
  </si>
  <si>
    <t>Total Appeared</t>
  </si>
  <si>
    <t>%</t>
  </si>
  <si>
    <t>II</t>
  </si>
  <si>
    <t>I</t>
  </si>
  <si>
    <t>Dist</t>
  </si>
  <si>
    <t>First</t>
  </si>
  <si>
    <t>Second</t>
  </si>
  <si>
    <t>III</t>
  </si>
  <si>
    <t>V</t>
  </si>
  <si>
    <t xml:space="preserve">Top - 5 </t>
  </si>
  <si>
    <t>…..</t>
  </si>
  <si>
    <t>First Class</t>
  </si>
  <si>
    <t>Distinction</t>
  </si>
  <si>
    <t>Seond Class</t>
  </si>
  <si>
    <t>AKALE GAYATRI YESAPPA</t>
  </si>
  <si>
    <t>AKASH SIDDAGOND BASARAGI</t>
  </si>
  <si>
    <t>ANUSE VYANKATESH SUHASKUMAR</t>
  </si>
  <si>
    <t>BABU RAMAPPA AMBALAJERI</t>
  </si>
  <si>
    <t>BAKE ABHISHEK GAURISHANKAR</t>
  </si>
  <si>
    <t>BANGONDE SHRIKANT NIJGUN</t>
  </si>
  <si>
    <t>BASANAGOUDA</t>
  </si>
  <si>
    <t>BHOSALE ROHIT RAGHUNATH</t>
  </si>
  <si>
    <t>BHOSALE SHUBHAM SHIVRAJE</t>
  </si>
  <si>
    <t>BIBI FATIMA</t>
  </si>
  <si>
    <t>CHAUDHARI AZHAR SHAKIL</t>
  </si>
  <si>
    <t>DHANYASHREE</t>
  </si>
  <si>
    <t>ELLURU SUMANA</t>
  </si>
  <si>
    <t>GAWANDE ADESH SAMBHAJI</t>
  </si>
  <si>
    <t>GOLAPPAGOUD PATIL</t>
  </si>
  <si>
    <t>HIREMATH JAGADGURUDEVI SHIVANAND</t>
  </si>
  <si>
    <t>JAVIR ANKUR VISHWAS</t>
  </si>
  <si>
    <t>JAVIR GANESH NATHA</t>
  </si>
  <si>
    <t>JAYASHREE</t>
  </si>
  <si>
    <t>JIBHE PRANOTI CHANDRASHEKHAR</t>
  </si>
  <si>
    <t>KALE PRITI NARAYAN</t>
  </si>
  <si>
    <t>KARPE SUPRIYA SHRIHARI</t>
  </si>
  <si>
    <t>KAWALE MAYURI RAMRAO</t>
  </si>
  <si>
    <t>KHAWAL MOHIT KACHARU</t>
  </si>
  <si>
    <t>KIRAN ASHOK BARADOL</t>
  </si>
  <si>
    <t>KOMAL GARUDKAR</t>
  </si>
  <si>
    <t>LAXMI</t>
  </si>
  <si>
    <t>LAXMI HALAGI</t>
  </si>
  <si>
    <t>LAXMI K KHYADAD</t>
  </si>
  <si>
    <t>MANTHESH BHAGAVANTRAYA MAHUR</t>
  </si>
  <si>
    <t>MASKE MILIND VIJAY</t>
  </si>
  <si>
    <t>MUSKAN M BEELAGI</t>
  </si>
  <si>
    <t>NAIK SANIRAJ CHANDRAKANT</t>
  </si>
  <si>
    <t>NITIN KUMAR</t>
  </si>
  <si>
    <t>OLEKAR RUTUJA DILIP</t>
  </si>
  <si>
    <t>PATIL RUSHIKESH SANJAY</t>
  </si>
  <si>
    <t>PAWAL ABHISHEK BHAGWATRAO</t>
  </si>
  <si>
    <t>POTE NEHA SANJAY</t>
  </si>
  <si>
    <t>PRAJWAL RUDRAGOUDAR</t>
  </si>
  <si>
    <t>PRIYANKA</t>
  </si>
  <si>
    <t>PUSHPA SAKREPPA GOUDA</t>
  </si>
  <si>
    <t>RAHATE NAGESH GANESH</t>
  </si>
  <si>
    <t>RISHIKA MIRAJKAR</t>
  </si>
  <si>
    <t>SAJINA KHAJESAB GANJIHAL</t>
  </si>
  <si>
    <t>SAKSHITALIKOTI</t>
  </si>
  <si>
    <t>SHRAVANI J</t>
  </si>
  <si>
    <t>SHREEDHAR H KONADI</t>
  </si>
  <si>
    <t>SONTAKKE OMKAR DADARAO</t>
  </si>
  <si>
    <t>SOUJANYA AKAMANI</t>
  </si>
  <si>
    <t>SUMAIYYA KHATOON KUDCHI</t>
  </si>
  <si>
    <t>SWATI IVANI</t>
  </si>
  <si>
    <t>THAKARE MANOJ TEJRAO</t>
  </si>
  <si>
    <t>UDAWANT SHUBHAM GAJANAN</t>
  </si>
  <si>
    <t>WAGHMARE MUDDITA SIDDHESHWAR</t>
  </si>
  <si>
    <t>ZENDEKAR ROHIT SHIVAJI</t>
  </si>
  <si>
    <t>KADAM PRATIKSHA</t>
  </si>
  <si>
    <t>19A2091</t>
  </si>
  <si>
    <t>19A2092</t>
  </si>
  <si>
    <t>19A2093</t>
  </si>
  <si>
    <t>19A2095</t>
  </si>
  <si>
    <t>19A2096</t>
  </si>
  <si>
    <t>19A2098</t>
  </si>
  <si>
    <t>19A2099</t>
  </si>
  <si>
    <t>19A2100</t>
  </si>
  <si>
    <t>19A2101</t>
  </si>
  <si>
    <t>19A2102</t>
  </si>
  <si>
    <t>19A2103</t>
  </si>
  <si>
    <t>19A2105</t>
  </si>
  <si>
    <t>19A2106</t>
  </si>
  <si>
    <t>19A2107</t>
  </si>
  <si>
    <t>19A2108</t>
  </si>
  <si>
    <t>19A2110</t>
  </si>
  <si>
    <t>19A2111</t>
  </si>
  <si>
    <t>19A2112</t>
  </si>
  <si>
    <t>19A2113</t>
  </si>
  <si>
    <t>19A2114</t>
  </si>
  <si>
    <t>19A2115</t>
  </si>
  <si>
    <t>19A2116</t>
  </si>
  <si>
    <t>19A2117</t>
  </si>
  <si>
    <t>19A2118</t>
  </si>
  <si>
    <t>19A2119</t>
  </si>
  <si>
    <t>19A2120</t>
  </si>
  <si>
    <t>19A2121</t>
  </si>
  <si>
    <t>19A2122</t>
  </si>
  <si>
    <t>19A2123</t>
  </si>
  <si>
    <t>19A2124</t>
  </si>
  <si>
    <t>19A2125</t>
  </si>
  <si>
    <t>19A2127</t>
  </si>
  <si>
    <t>19A2128</t>
  </si>
  <si>
    <t>19A2129</t>
  </si>
  <si>
    <t>19A2130</t>
  </si>
  <si>
    <t>19A2131</t>
  </si>
  <si>
    <t>19A2132</t>
  </si>
  <si>
    <t>19A2133</t>
  </si>
  <si>
    <t>19A2134</t>
  </si>
  <si>
    <t>19A2135</t>
  </si>
  <si>
    <t>19A2136</t>
  </si>
  <si>
    <t>19A2137</t>
  </si>
  <si>
    <t>19A2138</t>
  </si>
  <si>
    <t>19A2139</t>
  </si>
  <si>
    <t>19A2140</t>
  </si>
  <si>
    <t>19A2141</t>
  </si>
  <si>
    <t>19A2142</t>
  </si>
  <si>
    <t>19A2143</t>
  </si>
  <si>
    <t>19A2144</t>
  </si>
  <si>
    <t>19A2145</t>
  </si>
  <si>
    <t>19A2146</t>
  </si>
  <si>
    <t>19A2147</t>
  </si>
  <si>
    <t>19A2148</t>
  </si>
  <si>
    <t>19A2149</t>
  </si>
  <si>
    <t>19A2150</t>
  </si>
  <si>
    <t>18A4961</t>
  </si>
  <si>
    <t xml:space="preserve"> 2019 (RS6) Batch IV Year Result July -2024</t>
  </si>
  <si>
    <t>IV</t>
  </si>
  <si>
    <t>2019 Batch Result</t>
  </si>
  <si>
    <t>Subject wise 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</si>
</sst>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2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b/>
      <sz val="12"/>
      <color theme="8"/>
      <name val="Times New Roman"/>
      <family val="1"/>
    </font>
    <font>
      <b/>
      <sz val="24"/>
      <color theme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topLeftCell="A61" workbookViewId="0">
      <selection activeCell="M78" sqref="M78"/>
    </sheetView>
  </sheetViews>
  <sheetFormatPr defaultRowHeight="5.65" customHeight="1" x14ac:dyDescent="0.25"/>
  <cols>
    <col min="1" max="1" width="4.28515625" bestFit="1" customWidth="1"/>
    <col min="2" max="2" width="10.42578125" bestFit="1" customWidth="1"/>
    <col min="3" max="3" width="50.140625" customWidth="1"/>
    <col min="4" max="13" width="4.5703125" customWidth="1"/>
    <col min="14" max="14" width="7.28515625" bestFit="1" customWidth="1"/>
    <col min="15" max="15" width="6.85546875" customWidth="1"/>
    <col min="16" max="16" width="7.5703125" bestFit="1" customWidth="1"/>
    <col min="17" max="17" width="7.5703125" customWidth="1"/>
  </cols>
  <sheetData>
    <row r="1" spans="1:17" ht="30" customHeight="1" x14ac:dyDescent="0.25">
      <c r="A1" s="37" t="s">
        <v>139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37.5" customHeight="1" x14ac:dyDescent="0.25">
      <c r="A2" s="32" t="s">
        <v>0</v>
      </c>
      <c r="B2" s="32" t="s">
        <v>1</v>
      </c>
      <c r="C2" s="32" t="s">
        <v>2</v>
      </c>
      <c r="D2" s="33" t="s">
        <v>3</v>
      </c>
      <c r="E2" s="33"/>
      <c r="F2" s="33" t="s">
        <v>4</v>
      </c>
      <c r="G2" s="33"/>
      <c r="H2" s="34" t="s">
        <v>5</v>
      </c>
      <c r="I2" s="34"/>
      <c r="J2" s="33" t="s">
        <v>6</v>
      </c>
      <c r="K2" s="33"/>
      <c r="L2" s="35" t="s">
        <v>7</v>
      </c>
      <c r="M2" s="35"/>
      <c r="N2" s="32" t="s">
        <v>11</v>
      </c>
      <c r="O2" s="32" t="s">
        <v>14</v>
      </c>
      <c r="P2" s="32" t="s">
        <v>8</v>
      </c>
      <c r="Q2" s="36" t="s">
        <v>22</v>
      </c>
    </row>
    <row r="3" spans="1:17" ht="15.75" x14ac:dyDescent="0.25">
      <c r="A3" s="23">
        <v>1</v>
      </c>
      <c r="B3" s="24" t="s">
        <v>117</v>
      </c>
      <c r="C3" s="25" t="s">
        <v>61</v>
      </c>
      <c r="D3" s="26">
        <v>255</v>
      </c>
      <c r="E3" s="23"/>
      <c r="F3" s="23">
        <v>125</v>
      </c>
      <c r="G3" s="23"/>
      <c r="H3" s="23">
        <v>266</v>
      </c>
      <c r="I3" s="23"/>
      <c r="J3" s="23">
        <v>242</v>
      </c>
      <c r="K3" s="23"/>
      <c r="L3" s="23">
        <v>34</v>
      </c>
      <c r="M3" s="23"/>
      <c r="N3" s="23">
        <f t="shared" ref="N3:N34" si="0">SUM(D3:L3)</f>
        <v>922</v>
      </c>
      <c r="O3" s="23">
        <f t="shared" ref="O3:O34" si="1">N3*100/1100</f>
        <v>83.818181818181813</v>
      </c>
      <c r="P3" s="23" t="s">
        <v>17</v>
      </c>
      <c r="Q3" s="27" t="s">
        <v>16</v>
      </c>
    </row>
    <row r="4" spans="1:17" ht="15.75" x14ac:dyDescent="0.25">
      <c r="A4" s="23">
        <v>2</v>
      </c>
      <c r="B4" s="24" t="s">
        <v>120</v>
      </c>
      <c r="C4" s="25" t="s">
        <v>64</v>
      </c>
      <c r="D4" s="26">
        <v>248</v>
      </c>
      <c r="E4" s="23"/>
      <c r="F4" s="23">
        <v>105</v>
      </c>
      <c r="G4" s="23"/>
      <c r="H4" s="23">
        <v>249</v>
      </c>
      <c r="I4" s="23"/>
      <c r="J4" s="23">
        <v>236</v>
      </c>
      <c r="K4" s="23"/>
      <c r="L4" s="23">
        <v>37</v>
      </c>
      <c r="M4" s="23"/>
      <c r="N4" s="23">
        <f t="shared" si="0"/>
        <v>875</v>
      </c>
      <c r="O4" s="23">
        <f t="shared" si="1"/>
        <v>79.545454545454547</v>
      </c>
      <c r="P4" s="23" t="s">
        <v>17</v>
      </c>
      <c r="Q4" s="27" t="s">
        <v>15</v>
      </c>
    </row>
    <row r="5" spans="1:17" ht="15.75" x14ac:dyDescent="0.25">
      <c r="A5" s="23">
        <v>3</v>
      </c>
      <c r="B5" s="24" t="s">
        <v>83</v>
      </c>
      <c r="C5" s="25" t="s">
        <v>27</v>
      </c>
      <c r="D5" s="26">
        <v>222</v>
      </c>
      <c r="E5" s="23"/>
      <c r="F5" s="23">
        <v>111</v>
      </c>
      <c r="G5" s="23"/>
      <c r="H5" s="23">
        <v>250</v>
      </c>
      <c r="I5" s="23"/>
      <c r="J5" s="23">
        <v>229</v>
      </c>
      <c r="K5" s="23"/>
      <c r="L5" s="23">
        <v>36</v>
      </c>
      <c r="M5" s="23"/>
      <c r="N5" s="23">
        <f t="shared" si="0"/>
        <v>848</v>
      </c>
      <c r="O5" s="23">
        <f t="shared" si="1"/>
        <v>77.090909090909093</v>
      </c>
      <c r="P5" s="23" t="s">
        <v>17</v>
      </c>
      <c r="Q5" s="27" t="s">
        <v>20</v>
      </c>
    </row>
    <row r="6" spans="1:17" ht="15.75" x14ac:dyDescent="0.25">
      <c r="A6" s="23">
        <v>4</v>
      </c>
      <c r="B6" s="24" t="s">
        <v>123</v>
      </c>
      <c r="C6" s="25" t="s">
        <v>67</v>
      </c>
      <c r="D6" s="26">
        <v>221</v>
      </c>
      <c r="E6" s="23"/>
      <c r="F6" s="23">
        <v>114</v>
      </c>
      <c r="G6" s="23"/>
      <c r="H6" s="23">
        <v>246</v>
      </c>
      <c r="I6" s="23"/>
      <c r="J6" s="23">
        <v>229</v>
      </c>
      <c r="K6" s="23"/>
      <c r="L6" s="23">
        <v>37</v>
      </c>
      <c r="M6" s="23"/>
      <c r="N6" s="23">
        <f t="shared" si="0"/>
        <v>847</v>
      </c>
      <c r="O6" s="23">
        <f t="shared" si="1"/>
        <v>77</v>
      </c>
      <c r="P6" s="23" t="s">
        <v>17</v>
      </c>
      <c r="Q6" s="27" t="s">
        <v>140</v>
      </c>
    </row>
    <row r="7" spans="1:17" ht="15.75" x14ac:dyDescent="0.25">
      <c r="A7" s="23">
        <v>5</v>
      </c>
      <c r="B7" s="24" t="s">
        <v>94</v>
      </c>
      <c r="C7" s="25" t="s">
        <v>38</v>
      </c>
      <c r="D7" s="26">
        <v>233</v>
      </c>
      <c r="E7" s="23"/>
      <c r="F7" s="23">
        <v>102</v>
      </c>
      <c r="G7" s="23"/>
      <c r="H7" s="23">
        <v>249</v>
      </c>
      <c r="I7" s="23"/>
      <c r="J7" s="23">
        <v>214</v>
      </c>
      <c r="K7" s="23"/>
      <c r="L7" s="23">
        <v>34</v>
      </c>
      <c r="M7" s="23"/>
      <c r="N7" s="23">
        <f t="shared" si="0"/>
        <v>832</v>
      </c>
      <c r="O7" s="23">
        <f t="shared" si="1"/>
        <v>75.63636363636364</v>
      </c>
      <c r="P7" s="23" t="s">
        <v>17</v>
      </c>
      <c r="Q7" s="27" t="s">
        <v>21</v>
      </c>
    </row>
    <row r="8" spans="1:17" ht="15.75" x14ac:dyDescent="0.25">
      <c r="A8" s="21">
        <v>6</v>
      </c>
      <c r="B8" s="13" t="s">
        <v>127</v>
      </c>
      <c r="C8" s="18" t="s">
        <v>71</v>
      </c>
      <c r="D8" s="20">
        <v>228</v>
      </c>
      <c r="E8" s="2"/>
      <c r="F8" s="2">
        <v>120</v>
      </c>
      <c r="G8" s="2"/>
      <c r="H8" s="2">
        <v>229</v>
      </c>
      <c r="I8" s="2"/>
      <c r="J8" s="2">
        <v>212</v>
      </c>
      <c r="K8" s="2"/>
      <c r="L8" s="2">
        <v>41</v>
      </c>
      <c r="M8" s="2"/>
      <c r="N8" s="5">
        <f t="shared" si="0"/>
        <v>830</v>
      </c>
      <c r="O8" s="5">
        <f t="shared" si="1"/>
        <v>75.454545454545453</v>
      </c>
      <c r="P8" s="14" t="s">
        <v>17</v>
      </c>
      <c r="Q8" s="19" t="s">
        <v>23</v>
      </c>
    </row>
    <row r="9" spans="1:17" ht="15.75" x14ac:dyDescent="0.25">
      <c r="A9" s="21">
        <v>7</v>
      </c>
      <c r="B9" s="13" t="s">
        <v>136</v>
      </c>
      <c r="C9" s="18" t="s">
        <v>80</v>
      </c>
      <c r="D9" s="20">
        <v>233</v>
      </c>
      <c r="E9" s="2"/>
      <c r="F9" s="2">
        <v>98</v>
      </c>
      <c r="G9" s="2"/>
      <c r="H9" s="2">
        <v>217</v>
      </c>
      <c r="I9" s="2"/>
      <c r="J9" s="2">
        <v>241</v>
      </c>
      <c r="K9" s="2"/>
      <c r="L9" s="2">
        <v>37</v>
      </c>
      <c r="M9" s="2"/>
      <c r="N9" s="5">
        <f t="shared" si="0"/>
        <v>826</v>
      </c>
      <c r="O9" s="5">
        <f t="shared" si="1"/>
        <v>75.090909090909093</v>
      </c>
      <c r="P9" s="14" t="s">
        <v>17</v>
      </c>
      <c r="Q9" s="19" t="s">
        <v>23</v>
      </c>
    </row>
    <row r="10" spans="1:17" ht="15.75" x14ac:dyDescent="0.25">
      <c r="A10" s="21">
        <v>8</v>
      </c>
      <c r="B10" s="13" t="s">
        <v>108</v>
      </c>
      <c r="C10" s="18" t="s">
        <v>52</v>
      </c>
      <c r="D10" s="20">
        <v>242</v>
      </c>
      <c r="E10" s="2"/>
      <c r="F10" s="2">
        <v>103</v>
      </c>
      <c r="G10" s="2"/>
      <c r="H10" s="2">
        <v>221</v>
      </c>
      <c r="I10" s="2"/>
      <c r="J10" s="2">
        <v>227</v>
      </c>
      <c r="K10" s="2"/>
      <c r="L10" s="2">
        <v>30</v>
      </c>
      <c r="M10" s="2"/>
      <c r="N10" s="5">
        <f t="shared" si="0"/>
        <v>823</v>
      </c>
      <c r="O10" s="5">
        <f t="shared" si="1"/>
        <v>74.818181818181813</v>
      </c>
      <c r="P10" s="14" t="s">
        <v>18</v>
      </c>
      <c r="Q10" s="19" t="s">
        <v>23</v>
      </c>
    </row>
    <row r="11" spans="1:17" ht="15.75" x14ac:dyDescent="0.25">
      <c r="A11" s="21">
        <v>9</v>
      </c>
      <c r="B11" s="13" t="s">
        <v>115</v>
      </c>
      <c r="C11" s="18" t="s">
        <v>59</v>
      </c>
      <c r="D11" s="20">
        <v>225</v>
      </c>
      <c r="E11" s="2"/>
      <c r="F11" s="2">
        <v>107</v>
      </c>
      <c r="G11" s="2"/>
      <c r="H11" s="2">
        <v>241</v>
      </c>
      <c r="I11" s="2"/>
      <c r="J11" s="2">
        <v>217</v>
      </c>
      <c r="K11" s="2"/>
      <c r="L11" s="2">
        <v>29</v>
      </c>
      <c r="M11" s="2"/>
      <c r="N11" s="5">
        <f t="shared" si="0"/>
        <v>819</v>
      </c>
      <c r="O11" s="5">
        <f t="shared" si="1"/>
        <v>74.454545454545453</v>
      </c>
      <c r="P11" s="14" t="s">
        <v>18</v>
      </c>
      <c r="Q11" s="19" t="s">
        <v>23</v>
      </c>
    </row>
    <row r="12" spans="1:17" ht="15.75" x14ac:dyDescent="0.25">
      <c r="A12" s="21">
        <v>10</v>
      </c>
      <c r="B12" s="13" t="s">
        <v>92</v>
      </c>
      <c r="C12" s="18" t="s">
        <v>36</v>
      </c>
      <c r="D12" s="20">
        <v>227</v>
      </c>
      <c r="E12" s="2"/>
      <c r="F12" s="2">
        <v>103</v>
      </c>
      <c r="G12" s="2"/>
      <c r="H12" s="2">
        <v>239</v>
      </c>
      <c r="I12" s="2"/>
      <c r="J12" s="2">
        <v>217</v>
      </c>
      <c r="K12" s="2"/>
      <c r="L12" s="2">
        <v>32</v>
      </c>
      <c r="M12" s="2"/>
      <c r="N12" s="5">
        <f t="shared" si="0"/>
        <v>818</v>
      </c>
      <c r="O12" s="5">
        <f t="shared" si="1"/>
        <v>74.36363636363636</v>
      </c>
      <c r="P12" s="14" t="s">
        <v>18</v>
      </c>
      <c r="Q12" s="19" t="s">
        <v>23</v>
      </c>
    </row>
    <row r="13" spans="1:17" ht="15.75" x14ac:dyDescent="0.25">
      <c r="A13" s="21">
        <v>11</v>
      </c>
      <c r="B13" s="13" t="s">
        <v>110</v>
      </c>
      <c r="C13" s="18" t="s">
        <v>54</v>
      </c>
      <c r="D13" s="20">
        <v>214</v>
      </c>
      <c r="E13" s="2"/>
      <c r="F13" s="2">
        <v>105</v>
      </c>
      <c r="G13" s="2"/>
      <c r="H13" s="2">
        <v>226</v>
      </c>
      <c r="I13" s="2"/>
      <c r="J13" s="2">
        <v>233</v>
      </c>
      <c r="K13" s="2"/>
      <c r="L13" s="2">
        <v>38</v>
      </c>
      <c r="M13" s="2"/>
      <c r="N13" s="5">
        <f t="shared" si="0"/>
        <v>816</v>
      </c>
      <c r="O13" s="5">
        <f t="shared" si="1"/>
        <v>74.181818181818187</v>
      </c>
      <c r="P13" s="14" t="s">
        <v>18</v>
      </c>
      <c r="Q13" s="19" t="s">
        <v>23</v>
      </c>
    </row>
    <row r="14" spans="1:17" ht="15.75" x14ac:dyDescent="0.25">
      <c r="A14" s="21">
        <v>12</v>
      </c>
      <c r="B14" s="13" t="s">
        <v>101</v>
      </c>
      <c r="C14" s="18" t="s">
        <v>45</v>
      </c>
      <c r="D14" s="20">
        <v>219</v>
      </c>
      <c r="E14" s="2"/>
      <c r="F14" s="2">
        <v>99</v>
      </c>
      <c r="G14" s="2"/>
      <c r="H14" s="2">
        <v>223</v>
      </c>
      <c r="I14" s="2"/>
      <c r="J14" s="2">
        <v>238</v>
      </c>
      <c r="K14" s="2"/>
      <c r="L14" s="2">
        <v>33</v>
      </c>
      <c r="M14" s="2"/>
      <c r="N14" s="5">
        <f t="shared" si="0"/>
        <v>812</v>
      </c>
      <c r="O14" s="5">
        <f t="shared" si="1"/>
        <v>73.818181818181813</v>
      </c>
      <c r="P14" s="14" t="s">
        <v>18</v>
      </c>
      <c r="Q14" s="19" t="s">
        <v>23</v>
      </c>
    </row>
    <row r="15" spans="1:17" ht="15.75" x14ac:dyDescent="0.25">
      <c r="A15" s="21">
        <v>13</v>
      </c>
      <c r="B15" s="13" t="s">
        <v>125</v>
      </c>
      <c r="C15" s="18" t="s">
        <v>69</v>
      </c>
      <c r="D15" s="20">
        <v>229</v>
      </c>
      <c r="E15" s="2"/>
      <c r="F15" s="2">
        <v>106</v>
      </c>
      <c r="G15" s="2"/>
      <c r="H15" s="2">
        <v>218</v>
      </c>
      <c r="I15" s="2"/>
      <c r="J15" s="2">
        <v>212</v>
      </c>
      <c r="K15" s="2"/>
      <c r="L15" s="2">
        <v>34</v>
      </c>
      <c r="M15" s="2"/>
      <c r="N15" s="5">
        <f t="shared" si="0"/>
        <v>799</v>
      </c>
      <c r="O15" s="5">
        <f t="shared" si="1"/>
        <v>72.63636363636364</v>
      </c>
      <c r="P15" s="14" t="s">
        <v>18</v>
      </c>
      <c r="Q15" s="19" t="s">
        <v>23</v>
      </c>
    </row>
    <row r="16" spans="1:17" ht="15.75" x14ac:dyDescent="0.25">
      <c r="A16" s="21">
        <v>14</v>
      </c>
      <c r="B16" s="13" t="s">
        <v>95</v>
      </c>
      <c r="C16" s="18" t="s">
        <v>39</v>
      </c>
      <c r="D16" s="20">
        <v>223</v>
      </c>
      <c r="E16" s="2"/>
      <c r="F16" s="2">
        <v>98</v>
      </c>
      <c r="G16" s="2"/>
      <c r="H16" s="2">
        <v>230</v>
      </c>
      <c r="I16" s="2"/>
      <c r="J16" s="2">
        <v>213</v>
      </c>
      <c r="K16" s="2"/>
      <c r="L16" s="2">
        <v>33</v>
      </c>
      <c r="M16" s="2"/>
      <c r="N16" s="5">
        <f t="shared" si="0"/>
        <v>797</v>
      </c>
      <c r="O16" s="5">
        <f t="shared" si="1"/>
        <v>72.454545454545453</v>
      </c>
      <c r="P16" s="14" t="s">
        <v>18</v>
      </c>
      <c r="Q16" s="19" t="s">
        <v>23</v>
      </c>
    </row>
    <row r="17" spans="1:17" ht="15.75" x14ac:dyDescent="0.25">
      <c r="A17" s="21">
        <v>15</v>
      </c>
      <c r="B17" s="13" t="s">
        <v>116</v>
      </c>
      <c r="C17" s="18" t="s">
        <v>60</v>
      </c>
      <c r="D17" s="20">
        <v>215</v>
      </c>
      <c r="E17" s="2"/>
      <c r="F17" s="2">
        <v>97</v>
      </c>
      <c r="G17" s="2"/>
      <c r="H17" s="2">
        <v>226</v>
      </c>
      <c r="I17" s="2"/>
      <c r="J17" s="2">
        <v>219</v>
      </c>
      <c r="K17" s="2"/>
      <c r="L17" s="2">
        <v>35</v>
      </c>
      <c r="M17" s="2"/>
      <c r="N17" s="5">
        <f t="shared" si="0"/>
        <v>792</v>
      </c>
      <c r="O17" s="5">
        <f t="shared" si="1"/>
        <v>72</v>
      </c>
      <c r="P17" s="14" t="s">
        <v>18</v>
      </c>
      <c r="Q17" s="19" t="s">
        <v>23</v>
      </c>
    </row>
    <row r="18" spans="1:17" ht="15.75" x14ac:dyDescent="0.25">
      <c r="A18" s="21">
        <v>16</v>
      </c>
      <c r="B18" s="13" t="s">
        <v>118</v>
      </c>
      <c r="C18" s="18" t="s">
        <v>62</v>
      </c>
      <c r="D18" s="20">
        <v>215</v>
      </c>
      <c r="E18" s="2"/>
      <c r="F18" s="2">
        <v>119</v>
      </c>
      <c r="G18" s="2"/>
      <c r="H18" s="2">
        <v>219</v>
      </c>
      <c r="I18" s="2"/>
      <c r="J18" s="2">
        <v>207</v>
      </c>
      <c r="K18" s="2"/>
      <c r="L18" s="2">
        <v>30</v>
      </c>
      <c r="M18" s="2"/>
      <c r="N18" s="5">
        <f t="shared" si="0"/>
        <v>790</v>
      </c>
      <c r="O18" s="5">
        <f t="shared" si="1"/>
        <v>71.818181818181813</v>
      </c>
      <c r="P18" s="14" t="s">
        <v>18</v>
      </c>
      <c r="Q18" s="19" t="s">
        <v>23</v>
      </c>
    </row>
    <row r="19" spans="1:17" ht="15.75" x14ac:dyDescent="0.25">
      <c r="A19" s="21">
        <v>17</v>
      </c>
      <c r="B19" s="13" t="s">
        <v>85</v>
      </c>
      <c r="C19" s="18" t="s">
        <v>29</v>
      </c>
      <c r="D19" s="20">
        <v>216</v>
      </c>
      <c r="E19" s="2"/>
      <c r="F19" s="2">
        <v>102</v>
      </c>
      <c r="G19" s="2"/>
      <c r="H19" s="2">
        <v>211</v>
      </c>
      <c r="I19" s="2"/>
      <c r="J19" s="2">
        <v>216</v>
      </c>
      <c r="K19" s="2"/>
      <c r="L19" s="2">
        <v>40</v>
      </c>
      <c r="M19" s="2"/>
      <c r="N19" s="5">
        <f t="shared" si="0"/>
        <v>785</v>
      </c>
      <c r="O19" s="5">
        <f t="shared" si="1"/>
        <v>71.36363636363636</v>
      </c>
      <c r="P19" s="14" t="s">
        <v>18</v>
      </c>
      <c r="Q19" s="19" t="s">
        <v>23</v>
      </c>
    </row>
    <row r="20" spans="1:17" ht="15.75" x14ac:dyDescent="0.25">
      <c r="A20" s="21">
        <v>18</v>
      </c>
      <c r="B20" s="13" t="s">
        <v>111</v>
      </c>
      <c r="C20" s="18" t="s">
        <v>55</v>
      </c>
      <c r="D20" s="20">
        <v>205</v>
      </c>
      <c r="E20" s="2"/>
      <c r="F20" s="2">
        <v>101</v>
      </c>
      <c r="G20" s="2"/>
      <c r="H20" s="2">
        <v>225</v>
      </c>
      <c r="I20" s="2"/>
      <c r="J20" s="2">
        <v>214</v>
      </c>
      <c r="K20" s="2"/>
      <c r="L20" s="2">
        <v>40</v>
      </c>
      <c r="M20" s="2"/>
      <c r="N20" s="5">
        <f t="shared" si="0"/>
        <v>785</v>
      </c>
      <c r="O20" s="5">
        <f t="shared" si="1"/>
        <v>71.36363636363636</v>
      </c>
      <c r="P20" s="14" t="s">
        <v>18</v>
      </c>
      <c r="Q20" s="19" t="s">
        <v>23</v>
      </c>
    </row>
    <row r="21" spans="1:17" ht="15.75" x14ac:dyDescent="0.25">
      <c r="A21" s="21">
        <v>19</v>
      </c>
      <c r="B21" s="13" t="s">
        <v>122</v>
      </c>
      <c r="C21" s="18" t="s">
        <v>66</v>
      </c>
      <c r="D21" s="20">
        <v>227</v>
      </c>
      <c r="E21" s="2"/>
      <c r="F21" s="2">
        <v>108</v>
      </c>
      <c r="G21" s="2"/>
      <c r="H21" s="2">
        <v>213</v>
      </c>
      <c r="I21" s="2"/>
      <c r="J21" s="2">
        <v>206</v>
      </c>
      <c r="K21" s="2"/>
      <c r="L21" s="2">
        <v>31</v>
      </c>
      <c r="M21" s="2"/>
      <c r="N21" s="5">
        <f t="shared" si="0"/>
        <v>785</v>
      </c>
      <c r="O21" s="5">
        <f t="shared" si="1"/>
        <v>71.36363636363636</v>
      </c>
      <c r="P21" s="14" t="s">
        <v>18</v>
      </c>
      <c r="Q21" s="19" t="s">
        <v>23</v>
      </c>
    </row>
    <row r="22" spans="1:17" ht="15.75" x14ac:dyDescent="0.25">
      <c r="A22" s="21">
        <v>20</v>
      </c>
      <c r="B22" s="13" t="s">
        <v>132</v>
      </c>
      <c r="C22" s="18" t="s">
        <v>76</v>
      </c>
      <c r="D22" s="20">
        <v>205</v>
      </c>
      <c r="E22" s="2"/>
      <c r="F22" s="2">
        <v>106</v>
      </c>
      <c r="G22" s="2"/>
      <c r="H22" s="2">
        <v>229</v>
      </c>
      <c r="I22" s="2"/>
      <c r="J22" s="2">
        <v>213</v>
      </c>
      <c r="K22" s="2"/>
      <c r="L22" s="2">
        <v>31</v>
      </c>
      <c r="M22" s="2"/>
      <c r="N22" s="5">
        <f t="shared" si="0"/>
        <v>784</v>
      </c>
      <c r="O22" s="5">
        <f t="shared" si="1"/>
        <v>71.272727272727266</v>
      </c>
      <c r="P22" s="14" t="s">
        <v>18</v>
      </c>
      <c r="Q22" s="19" t="s">
        <v>23</v>
      </c>
    </row>
    <row r="23" spans="1:17" ht="15.75" x14ac:dyDescent="0.25">
      <c r="A23" s="21">
        <v>21</v>
      </c>
      <c r="B23" s="13" t="s">
        <v>102</v>
      </c>
      <c r="C23" s="18" t="s">
        <v>46</v>
      </c>
      <c r="D23" s="20">
        <v>215</v>
      </c>
      <c r="E23" s="2"/>
      <c r="F23" s="2">
        <v>105</v>
      </c>
      <c r="G23" s="2"/>
      <c r="H23" s="2">
        <v>228</v>
      </c>
      <c r="I23" s="2"/>
      <c r="J23" s="2">
        <v>204</v>
      </c>
      <c r="K23" s="2"/>
      <c r="L23" s="2">
        <v>29</v>
      </c>
      <c r="M23" s="2"/>
      <c r="N23" s="5">
        <f t="shared" si="0"/>
        <v>781</v>
      </c>
      <c r="O23" s="5">
        <f t="shared" si="1"/>
        <v>71</v>
      </c>
      <c r="P23" s="14" t="s">
        <v>18</v>
      </c>
      <c r="Q23" s="19" t="s">
        <v>23</v>
      </c>
    </row>
    <row r="24" spans="1:17" ht="15.75" x14ac:dyDescent="0.25">
      <c r="A24" s="21">
        <v>22</v>
      </c>
      <c r="B24" s="13" t="s">
        <v>107</v>
      </c>
      <c r="C24" s="18" t="s">
        <v>51</v>
      </c>
      <c r="D24" s="20">
        <v>211</v>
      </c>
      <c r="E24" s="2"/>
      <c r="F24" s="2">
        <v>107</v>
      </c>
      <c r="G24" s="2"/>
      <c r="H24" s="2">
        <v>209</v>
      </c>
      <c r="I24" s="2"/>
      <c r="J24" s="2">
        <v>217</v>
      </c>
      <c r="K24" s="2"/>
      <c r="L24" s="2">
        <v>30</v>
      </c>
      <c r="M24" s="2"/>
      <c r="N24" s="5">
        <f t="shared" si="0"/>
        <v>774</v>
      </c>
      <c r="O24" s="5">
        <f t="shared" si="1"/>
        <v>70.36363636363636</v>
      </c>
      <c r="P24" s="14" t="s">
        <v>18</v>
      </c>
      <c r="Q24" s="19" t="s">
        <v>23</v>
      </c>
    </row>
    <row r="25" spans="1:17" ht="15.75" x14ac:dyDescent="0.25">
      <c r="A25" s="21">
        <v>23</v>
      </c>
      <c r="B25" s="13" t="s">
        <v>84</v>
      </c>
      <c r="C25" s="18" t="s">
        <v>28</v>
      </c>
      <c r="D25" s="20">
        <v>223</v>
      </c>
      <c r="E25" s="2"/>
      <c r="F25" s="2">
        <v>104</v>
      </c>
      <c r="G25" s="2"/>
      <c r="H25" s="2">
        <v>196</v>
      </c>
      <c r="I25" s="2"/>
      <c r="J25" s="2">
        <v>218</v>
      </c>
      <c r="K25" s="2"/>
      <c r="L25" s="2">
        <v>28</v>
      </c>
      <c r="M25" s="2"/>
      <c r="N25" s="5">
        <f t="shared" si="0"/>
        <v>769</v>
      </c>
      <c r="O25" s="5">
        <f t="shared" si="1"/>
        <v>69.909090909090907</v>
      </c>
      <c r="P25" s="14" t="s">
        <v>18</v>
      </c>
      <c r="Q25" s="19" t="s">
        <v>23</v>
      </c>
    </row>
    <row r="26" spans="1:17" ht="15.75" x14ac:dyDescent="0.25">
      <c r="A26" s="21">
        <v>24</v>
      </c>
      <c r="B26" s="13" t="s">
        <v>109</v>
      </c>
      <c r="C26" s="18" t="s">
        <v>53</v>
      </c>
      <c r="D26" s="20">
        <v>216</v>
      </c>
      <c r="E26" s="2"/>
      <c r="F26" s="2">
        <v>103</v>
      </c>
      <c r="G26" s="2"/>
      <c r="H26" s="2">
        <v>212</v>
      </c>
      <c r="I26" s="2"/>
      <c r="J26" s="2">
        <v>211</v>
      </c>
      <c r="K26" s="2"/>
      <c r="L26" s="2">
        <v>27</v>
      </c>
      <c r="M26" s="2"/>
      <c r="N26" s="5">
        <f t="shared" si="0"/>
        <v>769</v>
      </c>
      <c r="O26" s="5">
        <f t="shared" si="1"/>
        <v>69.909090909090907</v>
      </c>
      <c r="P26" s="14" t="s">
        <v>18</v>
      </c>
      <c r="Q26" s="19" t="s">
        <v>23</v>
      </c>
    </row>
    <row r="27" spans="1:17" ht="15.75" x14ac:dyDescent="0.25">
      <c r="A27" s="21">
        <v>25</v>
      </c>
      <c r="B27" s="13" t="s">
        <v>114</v>
      </c>
      <c r="C27" s="18" t="s">
        <v>58</v>
      </c>
      <c r="D27" s="20">
        <v>219</v>
      </c>
      <c r="E27" s="2"/>
      <c r="F27" s="2">
        <v>95</v>
      </c>
      <c r="G27" s="2"/>
      <c r="H27" s="2">
        <v>216</v>
      </c>
      <c r="I27" s="2"/>
      <c r="J27" s="2">
        <v>210</v>
      </c>
      <c r="K27" s="2"/>
      <c r="L27" s="2">
        <v>28</v>
      </c>
      <c r="M27" s="2"/>
      <c r="N27" s="5">
        <f t="shared" si="0"/>
        <v>768</v>
      </c>
      <c r="O27" s="5">
        <f t="shared" si="1"/>
        <v>69.818181818181813</v>
      </c>
      <c r="P27" s="14" t="s">
        <v>18</v>
      </c>
      <c r="Q27" s="19" t="s">
        <v>23</v>
      </c>
    </row>
    <row r="28" spans="1:17" ht="15.75" x14ac:dyDescent="0.25">
      <c r="A28" s="21">
        <v>26</v>
      </c>
      <c r="B28" s="13" t="s">
        <v>133</v>
      </c>
      <c r="C28" s="18" t="s">
        <v>77</v>
      </c>
      <c r="D28" s="20">
        <v>222</v>
      </c>
      <c r="E28" s="2"/>
      <c r="F28" s="2">
        <v>93</v>
      </c>
      <c r="G28" s="2"/>
      <c r="H28" s="2">
        <v>228</v>
      </c>
      <c r="I28" s="2"/>
      <c r="J28" s="2">
        <v>199</v>
      </c>
      <c r="K28" s="2"/>
      <c r="L28" s="2">
        <v>26</v>
      </c>
      <c r="M28" s="2"/>
      <c r="N28" s="5">
        <f t="shared" si="0"/>
        <v>768</v>
      </c>
      <c r="O28" s="5">
        <f t="shared" si="1"/>
        <v>69.818181818181813</v>
      </c>
      <c r="P28" s="14" t="s">
        <v>18</v>
      </c>
      <c r="Q28" s="19" t="s">
        <v>23</v>
      </c>
    </row>
    <row r="29" spans="1:17" ht="15.75" x14ac:dyDescent="0.25">
      <c r="A29" s="21">
        <v>27</v>
      </c>
      <c r="B29" s="13" t="s">
        <v>137</v>
      </c>
      <c r="C29" s="18" t="s">
        <v>81</v>
      </c>
      <c r="D29" s="20">
        <v>194</v>
      </c>
      <c r="E29" s="2"/>
      <c r="F29" s="2">
        <v>101</v>
      </c>
      <c r="G29" s="2"/>
      <c r="H29" s="2">
        <v>210</v>
      </c>
      <c r="I29" s="2"/>
      <c r="J29" s="2">
        <v>224</v>
      </c>
      <c r="K29" s="2"/>
      <c r="L29" s="2">
        <v>39</v>
      </c>
      <c r="M29" s="2"/>
      <c r="N29" s="5">
        <f t="shared" si="0"/>
        <v>768</v>
      </c>
      <c r="O29" s="5">
        <f t="shared" si="1"/>
        <v>69.818181818181813</v>
      </c>
      <c r="P29" s="14" t="s">
        <v>18</v>
      </c>
      <c r="Q29" s="19" t="s">
        <v>23</v>
      </c>
    </row>
    <row r="30" spans="1:17" ht="15.75" x14ac:dyDescent="0.25">
      <c r="A30" s="21">
        <v>28</v>
      </c>
      <c r="B30" s="13" t="s">
        <v>105</v>
      </c>
      <c r="C30" s="18" t="s">
        <v>49</v>
      </c>
      <c r="D30" s="20">
        <v>208</v>
      </c>
      <c r="E30" s="2"/>
      <c r="F30" s="2">
        <v>99</v>
      </c>
      <c r="G30" s="2"/>
      <c r="H30" s="2">
        <v>202</v>
      </c>
      <c r="I30" s="2"/>
      <c r="J30" s="2">
        <v>228</v>
      </c>
      <c r="K30" s="2"/>
      <c r="L30" s="2">
        <v>30</v>
      </c>
      <c r="M30" s="2"/>
      <c r="N30" s="5">
        <f t="shared" si="0"/>
        <v>767</v>
      </c>
      <c r="O30" s="5">
        <f t="shared" si="1"/>
        <v>69.727272727272734</v>
      </c>
      <c r="P30" s="14" t="s">
        <v>18</v>
      </c>
      <c r="Q30" s="19" t="s">
        <v>23</v>
      </c>
    </row>
    <row r="31" spans="1:17" ht="15.75" x14ac:dyDescent="0.25">
      <c r="A31" s="21">
        <v>29</v>
      </c>
      <c r="B31" s="13" t="s">
        <v>135</v>
      </c>
      <c r="C31" s="18" t="s">
        <v>79</v>
      </c>
      <c r="D31" s="20">
        <v>216</v>
      </c>
      <c r="E31" s="2"/>
      <c r="F31" s="2">
        <v>98</v>
      </c>
      <c r="G31" s="2"/>
      <c r="H31" s="2">
        <v>220</v>
      </c>
      <c r="I31" s="2"/>
      <c r="J31" s="2">
        <v>204</v>
      </c>
      <c r="K31" s="2"/>
      <c r="L31" s="2">
        <v>25</v>
      </c>
      <c r="M31" s="2"/>
      <c r="N31" s="5">
        <f t="shared" si="0"/>
        <v>763</v>
      </c>
      <c r="O31" s="5">
        <f t="shared" si="1"/>
        <v>69.36363636363636</v>
      </c>
      <c r="P31" s="14" t="s">
        <v>18</v>
      </c>
      <c r="Q31" s="19" t="s">
        <v>23</v>
      </c>
    </row>
    <row r="32" spans="1:17" ht="15.75" x14ac:dyDescent="0.25">
      <c r="A32" s="21">
        <v>30</v>
      </c>
      <c r="B32" s="13" t="s">
        <v>99</v>
      </c>
      <c r="C32" s="18" t="s">
        <v>43</v>
      </c>
      <c r="D32" s="20">
        <v>214</v>
      </c>
      <c r="E32" s="2"/>
      <c r="F32" s="2">
        <v>91</v>
      </c>
      <c r="G32" s="2"/>
      <c r="H32" s="2">
        <v>208</v>
      </c>
      <c r="I32" s="2"/>
      <c r="J32" s="2">
        <v>216</v>
      </c>
      <c r="K32" s="2"/>
      <c r="L32" s="2">
        <v>30</v>
      </c>
      <c r="M32" s="2"/>
      <c r="N32" s="5">
        <f t="shared" si="0"/>
        <v>759</v>
      </c>
      <c r="O32" s="5">
        <f t="shared" si="1"/>
        <v>69</v>
      </c>
      <c r="P32" s="14" t="s">
        <v>18</v>
      </c>
      <c r="Q32" s="19" t="s">
        <v>23</v>
      </c>
    </row>
    <row r="33" spans="1:17" ht="15.75" x14ac:dyDescent="0.25">
      <c r="A33" s="21">
        <v>31</v>
      </c>
      <c r="B33" s="13" t="s">
        <v>104</v>
      </c>
      <c r="C33" s="18" t="s">
        <v>48</v>
      </c>
      <c r="D33" s="20">
        <v>213</v>
      </c>
      <c r="E33" s="2"/>
      <c r="F33" s="2">
        <v>94</v>
      </c>
      <c r="G33" s="2"/>
      <c r="H33" s="2">
        <v>210</v>
      </c>
      <c r="I33" s="2"/>
      <c r="J33" s="2">
        <v>211</v>
      </c>
      <c r="K33" s="2"/>
      <c r="L33" s="2">
        <v>31</v>
      </c>
      <c r="M33" s="2"/>
      <c r="N33" s="5">
        <f t="shared" si="0"/>
        <v>759</v>
      </c>
      <c r="O33" s="5">
        <f t="shared" si="1"/>
        <v>69</v>
      </c>
      <c r="P33" s="14" t="s">
        <v>18</v>
      </c>
      <c r="Q33" s="19" t="s">
        <v>23</v>
      </c>
    </row>
    <row r="34" spans="1:17" ht="15.75" x14ac:dyDescent="0.25">
      <c r="A34" s="21">
        <v>32</v>
      </c>
      <c r="B34" s="13" t="s">
        <v>89</v>
      </c>
      <c r="C34" s="18" t="s">
        <v>33</v>
      </c>
      <c r="D34" s="20">
        <v>216</v>
      </c>
      <c r="E34" s="2"/>
      <c r="F34" s="2">
        <v>96</v>
      </c>
      <c r="G34" s="2"/>
      <c r="H34" s="2">
        <v>217</v>
      </c>
      <c r="I34" s="2"/>
      <c r="J34" s="2">
        <v>199</v>
      </c>
      <c r="K34" s="2"/>
      <c r="L34" s="2">
        <v>28</v>
      </c>
      <c r="M34" s="2"/>
      <c r="N34" s="5">
        <f t="shared" si="0"/>
        <v>756</v>
      </c>
      <c r="O34" s="5">
        <f t="shared" si="1"/>
        <v>68.727272727272734</v>
      </c>
      <c r="P34" s="14" t="s">
        <v>18</v>
      </c>
      <c r="Q34" s="19" t="s">
        <v>23</v>
      </c>
    </row>
    <row r="35" spans="1:17" ht="15.75" x14ac:dyDescent="0.25">
      <c r="A35" s="21">
        <v>33</v>
      </c>
      <c r="B35" s="13" t="s">
        <v>130</v>
      </c>
      <c r="C35" s="18" t="s">
        <v>74</v>
      </c>
      <c r="D35" s="20">
        <v>213</v>
      </c>
      <c r="E35" s="2"/>
      <c r="F35" s="2">
        <v>95</v>
      </c>
      <c r="G35" s="2"/>
      <c r="H35" s="2">
        <v>194</v>
      </c>
      <c r="I35" s="2"/>
      <c r="J35" s="2">
        <v>220</v>
      </c>
      <c r="K35" s="2"/>
      <c r="L35" s="2">
        <v>33</v>
      </c>
      <c r="M35" s="2"/>
      <c r="N35" s="5">
        <f t="shared" ref="N35:N58" si="2">SUM(D35:L35)</f>
        <v>755</v>
      </c>
      <c r="O35" s="5">
        <f t="shared" ref="O35:O66" si="3">N35*100/1100</f>
        <v>68.63636363636364</v>
      </c>
      <c r="P35" s="14" t="s">
        <v>18</v>
      </c>
      <c r="Q35" s="19" t="s">
        <v>23</v>
      </c>
    </row>
    <row r="36" spans="1:17" ht="15.75" x14ac:dyDescent="0.25">
      <c r="A36" s="21">
        <v>34</v>
      </c>
      <c r="B36" s="13" t="s">
        <v>126</v>
      </c>
      <c r="C36" s="18" t="s">
        <v>70</v>
      </c>
      <c r="D36" s="20">
        <v>213</v>
      </c>
      <c r="E36" s="2"/>
      <c r="F36" s="2">
        <v>99</v>
      </c>
      <c r="G36" s="2"/>
      <c r="H36" s="2">
        <v>208</v>
      </c>
      <c r="I36" s="2"/>
      <c r="J36" s="2">
        <v>194</v>
      </c>
      <c r="K36" s="2"/>
      <c r="L36" s="2">
        <v>32</v>
      </c>
      <c r="M36" s="2"/>
      <c r="N36" s="5">
        <f t="shared" si="2"/>
        <v>746</v>
      </c>
      <c r="O36" s="5">
        <f t="shared" si="3"/>
        <v>67.818181818181813</v>
      </c>
      <c r="P36" s="14" t="s">
        <v>18</v>
      </c>
      <c r="Q36" s="19" t="s">
        <v>23</v>
      </c>
    </row>
    <row r="37" spans="1:17" ht="15.75" x14ac:dyDescent="0.25">
      <c r="A37" s="21">
        <v>35</v>
      </c>
      <c r="B37" s="13" t="s">
        <v>129</v>
      </c>
      <c r="C37" s="18" t="s">
        <v>73</v>
      </c>
      <c r="D37" s="20">
        <v>206</v>
      </c>
      <c r="E37" s="2"/>
      <c r="F37" s="2">
        <v>94</v>
      </c>
      <c r="G37" s="2"/>
      <c r="H37" s="2">
        <v>222</v>
      </c>
      <c r="I37" s="2"/>
      <c r="J37" s="2">
        <v>188</v>
      </c>
      <c r="K37" s="2"/>
      <c r="L37" s="2">
        <v>35</v>
      </c>
      <c r="M37" s="2"/>
      <c r="N37" s="5">
        <f t="shared" si="2"/>
        <v>745</v>
      </c>
      <c r="O37" s="5">
        <f t="shared" si="3"/>
        <v>67.727272727272734</v>
      </c>
      <c r="P37" s="14" t="s">
        <v>18</v>
      </c>
      <c r="Q37" s="19" t="s">
        <v>23</v>
      </c>
    </row>
    <row r="38" spans="1:17" ht="15.75" x14ac:dyDescent="0.25">
      <c r="A38" s="21">
        <v>36</v>
      </c>
      <c r="B38" s="13" t="s">
        <v>88</v>
      </c>
      <c r="C38" s="18" t="s">
        <v>32</v>
      </c>
      <c r="D38" s="20">
        <v>196</v>
      </c>
      <c r="E38" s="2"/>
      <c r="F38" s="2">
        <v>99</v>
      </c>
      <c r="G38" s="2"/>
      <c r="H38" s="2">
        <v>229</v>
      </c>
      <c r="I38" s="2"/>
      <c r="J38" s="2">
        <v>191</v>
      </c>
      <c r="K38" s="2"/>
      <c r="L38" s="2">
        <v>27</v>
      </c>
      <c r="M38" s="2"/>
      <c r="N38" s="5">
        <f t="shared" si="2"/>
        <v>742</v>
      </c>
      <c r="O38" s="5">
        <f t="shared" si="3"/>
        <v>67.454545454545453</v>
      </c>
      <c r="P38" s="14" t="s">
        <v>18</v>
      </c>
      <c r="Q38" s="19" t="s">
        <v>23</v>
      </c>
    </row>
    <row r="39" spans="1:17" ht="15.75" x14ac:dyDescent="0.25">
      <c r="A39" s="21">
        <v>37</v>
      </c>
      <c r="B39" s="13" t="s">
        <v>97</v>
      </c>
      <c r="C39" s="18" t="s">
        <v>41</v>
      </c>
      <c r="D39" s="20">
        <v>223</v>
      </c>
      <c r="E39" s="2"/>
      <c r="F39" s="2">
        <v>88</v>
      </c>
      <c r="G39" s="2"/>
      <c r="H39" s="2">
        <v>208</v>
      </c>
      <c r="I39" s="2"/>
      <c r="J39" s="2">
        <v>193</v>
      </c>
      <c r="K39" s="2"/>
      <c r="L39" s="2">
        <v>29</v>
      </c>
      <c r="M39" s="2"/>
      <c r="N39" s="5">
        <f t="shared" si="2"/>
        <v>741</v>
      </c>
      <c r="O39" s="5">
        <f t="shared" si="3"/>
        <v>67.36363636363636</v>
      </c>
      <c r="P39" s="14" t="s">
        <v>18</v>
      </c>
      <c r="Q39" s="19" t="s">
        <v>23</v>
      </c>
    </row>
    <row r="40" spans="1:17" ht="15.75" x14ac:dyDescent="0.25">
      <c r="A40" s="21">
        <v>38</v>
      </c>
      <c r="B40" s="13" t="s">
        <v>93</v>
      </c>
      <c r="C40" s="18" t="s">
        <v>37</v>
      </c>
      <c r="D40" s="20">
        <v>198</v>
      </c>
      <c r="E40" s="2"/>
      <c r="F40" s="2">
        <v>96</v>
      </c>
      <c r="G40" s="2"/>
      <c r="H40" s="2">
        <v>214</v>
      </c>
      <c r="I40" s="2"/>
      <c r="J40" s="2">
        <v>204</v>
      </c>
      <c r="K40" s="2"/>
      <c r="L40" s="2">
        <v>27</v>
      </c>
      <c r="M40" s="2"/>
      <c r="N40" s="5">
        <f t="shared" si="2"/>
        <v>739</v>
      </c>
      <c r="O40" s="5">
        <f t="shared" si="3"/>
        <v>67.181818181818187</v>
      </c>
      <c r="P40" s="14" t="s">
        <v>18</v>
      </c>
      <c r="Q40" s="19" t="s">
        <v>23</v>
      </c>
    </row>
    <row r="41" spans="1:17" ht="15.75" x14ac:dyDescent="0.25">
      <c r="A41" s="21">
        <v>39</v>
      </c>
      <c r="B41" s="13" t="s">
        <v>134</v>
      </c>
      <c r="C41" s="18" t="s">
        <v>78</v>
      </c>
      <c r="D41" s="20">
        <v>207</v>
      </c>
      <c r="E41" s="2"/>
      <c r="F41" s="2">
        <v>85</v>
      </c>
      <c r="G41" s="2"/>
      <c r="H41" s="2">
        <v>201</v>
      </c>
      <c r="I41" s="2"/>
      <c r="J41" s="2">
        <v>215</v>
      </c>
      <c r="K41" s="2"/>
      <c r="L41" s="2">
        <v>29</v>
      </c>
      <c r="M41" s="2"/>
      <c r="N41" s="5">
        <f t="shared" si="2"/>
        <v>737</v>
      </c>
      <c r="O41" s="5">
        <f t="shared" si="3"/>
        <v>67</v>
      </c>
      <c r="P41" s="14" t="s">
        <v>18</v>
      </c>
      <c r="Q41" s="19" t="s">
        <v>23</v>
      </c>
    </row>
    <row r="42" spans="1:17" ht="15.75" x14ac:dyDescent="0.25">
      <c r="A42" s="21">
        <v>40</v>
      </c>
      <c r="B42" s="13" t="s">
        <v>112</v>
      </c>
      <c r="C42" s="18" t="s">
        <v>56</v>
      </c>
      <c r="D42" s="20">
        <v>207</v>
      </c>
      <c r="E42" s="2"/>
      <c r="F42" s="2">
        <v>94</v>
      </c>
      <c r="G42" s="2"/>
      <c r="H42" s="2">
        <v>208</v>
      </c>
      <c r="I42" s="2"/>
      <c r="J42" s="2">
        <v>199</v>
      </c>
      <c r="K42" s="2"/>
      <c r="L42" s="2">
        <v>26</v>
      </c>
      <c r="M42" s="2"/>
      <c r="N42" s="5">
        <f t="shared" si="2"/>
        <v>734</v>
      </c>
      <c r="O42" s="5">
        <f t="shared" si="3"/>
        <v>66.727272727272734</v>
      </c>
      <c r="P42" s="14" t="s">
        <v>18</v>
      </c>
      <c r="Q42" s="19" t="s">
        <v>23</v>
      </c>
    </row>
    <row r="43" spans="1:17" ht="15.75" x14ac:dyDescent="0.25">
      <c r="A43" s="21">
        <v>41</v>
      </c>
      <c r="B43" s="13" t="s">
        <v>86</v>
      </c>
      <c r="C43" s="18" t="s">
        <v>30</v>
      </c>
      <c r="D43" s="20">
        <v>194</v>
      </c>
      <c r="E43" s="2"/>
      <c r="F43" s="2">
        <v>94</v>
      </c>
      <c r="G43" s="2"/>
      <c r="H43" s="2">
        <v>204</v>
      </c>
      <c r="I43" s="2"/>
      <c r="J43" s="2">
        <v>198</v>
      </c>
      <c r="K43" s="2"/>
      <c r="L43" s="2">
        <v>36</v>
      </c>
      <c r="M43" s="2"/>
      <c r="N43" s="5">
        <f t="shared" si="2"/>
        <v>726</v>
      </c>
      <c r="O43" s="5">
        <f t="shared" si="3"/>
        <v>66</v>
      </c>
      <c r="P43" s="14" t="s">
        <v>18</v>
      </c>
      <c r="Q43" s="19" t="s">
        <v>23</v>
      </c>
    </row>
    <row r="44" spans="1:17" ht="15.75" x14ac:dyDescent="0.25">
      <c r="A44" s="21">
        <v>42</v>
      </c>
      <c r="B44" s="13" t="s">
        <v>87</v>
      </c>
      <c r="C44" s="18" t="s">
        <v>31</v>
      </c>
      <c r="D44" s="20">
        <v>191</v>
      </c>
      <c r="E44" s="2"/>
      <c r="F44" s="2">
        <v>87</v>
      </c>
      <c r="G44" s="2"/>
      <c r="H44" s="2">
        <v>211</v>
      </c>
      <c r="I44" s="2"/>
      <c r="J44" s="2">
        <v>198</v>
      </c>
      <c r="K44" s="2"/>
      <c r="L44" s="2">
        <v>35</v>
      </c>
      <c r="M44" s="2"/>
      <c r="N44" s="5">
        <f t="shared" si="2"/>
        <v>722</v>
      </c>
      <c r="O44" s="5">
        <f t="shared" si="3"/>
        <v>65.63636363636364</v>
      </c>
      <c r="P44" s="14" t="s">
        <v>18</v>
      </c>
      <c r="Q44" s="19" t="s">
        <v>23</v>
      </c>
    </row>
    <row r="45" spans="1:17" ht="15.75" x14ac:dyDescent="0.25">
      <c r="A45" s="21">
        <v>43</v>
      </c>
      <c r="B45" s="13" t="s">
        <v>90</v>
      </c>
      <c r="C45" s="18" t="s">
        <v>34</v>
      </c>
      <c r="D45" s="20">
        <v>194</v>
      </c>
      <c r="E45" s="2"/>
      <c r="F45" s="2">
        <v>94</v>
      </c>
      <c r="G45" s="2"/>
      <c r="H45" s="2">
        <v>198</v>
      </c>
      <c r="I45" s="2"/>
      <c r="J45" s="2">
        <v>198</v>
      </c>
      <c r="K45" s="2"/>
      <c r="L45" s="2">
        <v>34</v>
      </c>
      <c r="M45" s="2"/>
      <c r="N45" s="5">
        <f t="shared" si="2"/>
        <v>718</v>
      </c>
      <c r="O45" s="5">
        <f t="shared" si="3"/>
        <v>65.272727272727266</v>
      </c>
      <c r="P45" s="14" t="s">
        <v>18</v>
      </c>
      <c r="Q45" s="19" t="s">
        <v>23</v>
      </c>
    </row>
    <row r="46" spans="1:17" ht="15.75" x14ac:dyDescent="0.25">
      <c r="A46" s="21">
        <v>44</v>
      </c>
      <c r="B46" s="13" t="s">
        <v>121</v>
      </c>
      <c r="C46" s="18" t="s">
        <v>65</v>
      </c>
      <c r="D46" s="20">
        <v>197</v>
      </c>
      <c r="E46" s="2"/>
      <c r="F46" s="2">
        <v>98</v>
      </c>
      <c r="G46" s="2"/>
      <c r="H46" s="2">
        <v>201</v>
      </c>
      <c r="I46" s="2"/>
      <c r="J46" s="2">
        <v>184</v>
      </c>
      <c r="K46" s="2"/>
      <c r="L46" s="2">
        <v>29</v>
      </c>
      <c r="M46" s="2"/>
      <c r="N46" s="5">
        <f t="shared" si="2"/>
        <v>709</v>
      </c>
      <c r="O46" s="5">
        <f t="shared" si="3"/>
        <v>64.454545454545453</v>
      </c>
      <c r="P46" s="14" t="s">
        <v>19</v>
      </c>
      <c r="Q46" s="19" t="s">
        <v>23</v>
      </c>
    </row>
    <row r="47" spans="1:17" ht="15.75" x14ac:dyDescent="0.25">
      <c r="A47" s="21">
        <v>45</v>
      </c>
      <c r="B47" s="13" t="s">
        <v>113</v>
      </c>
      <c r="C47" s="18" t="s">
        <v>57</v>
      </c>
      <c r="D47" s="20">
        <v>175</v>
      </c>
      <c r="E47" s="2"/>
      <c r="F47" s="2">
        <v>105</v>
      </c>
      <c r="G47" s="2"/>
      <c r="H47" s="2">
        <v>198</v>
      </c>
      <c r="I47" s="2"/>
      <c r="J47" s="2">
        <v>202</v>
      </c>
      <c r="K47" s="2"/>
      <c r="L47" s="2">
        <v>27</v>
      </c>
      <c r="M47" s="2"/>
      <c r="N47" s="5">
        <f t="shared" si="2"/>
        <v>707</v>
      </c>
      <c r="O47" s="5">
        <f t="shared" si="3"/>
        <v>64.272727272727266</v>
      </c>
      <c r="P47" s="14" t="s">
        <v>19</v>
      </c>
      <c r="Q47" s="19" t="s">
        <v>23</v>
      </c>
    </row>
    <row r="48" spans="1:17" ht="15.75" x14ac:dyDescent="0.25">
      <c r="A48" s="21">
        <v>46</v>
      </c>
      <c r="B48" s="13" t="s">
        <v>91</v>
      </c>
      <c r="C48" s="18" t="s">
        <v>35</v>
      </c>
      <c r="D48" s="20">
        <v>180</v>
      </c>
      <c r="E48" s="2"/>
      <c r="F48" s="2">
        <v>89</v>
      </c>
      <c r="G48" s="2"/>
      <c r="H48" s="2">
        <v>183</v>
      </c>
      <c r="I48" s="2"/>
      <c r="J48" s="2">
        <v>203</v>
      </c>
      <c r="K48" s="2"/>
      <c r="L48" s="2">
        <v>33</v>
      </c>
      <c r="M48" s="2"/>
      <c r="N48" s="5">
        <f t="shared" si="2"/>
        <v>688</v>
      </c>
      <c r="O48" s="5">
        <f t="shared" si="3"/>
        <v>62.545454545454547</v>
      </c>
      <c r="P48" s="14" t="s">
        <v>19</v>
      </c>
      <c r="Q48" s="19" t="s">
        <v>23</v>
      </c>
    </row>
    <row r="49" spans="1:17" ht="15.75" x14ac:dyDescent="0.25">
      <c r="A49" s="21">
        <v>47</v>
      </c>
      <c r="B49" s="13" t="s">
        <v>119</v>
      </c>
      <c r="C49" s="18" t="s">
        <v>63</v>
      </c>
      <c r="D49" s="20">
        <v>172</v>
      </c>
      <c r="E49" s="2"/>
      <c r="F49" s="2">
        <v>95</v>
      </c>
      <c r="G49" s="2"/>
      <c r="H49" s="2">
        <v>189</v>
      </c>
      <c r="I49" s="2"/>
      <c r="J49" s="2">
        <v>195</v>
      </c>
      <c r="K49" s="2"/>
      <c r="L49" s="2">
        <v>32</v>
      </c>
      <c r="M49" s="2"/>
      <c r="N49" s="5">
        <f t="shared" si="2"/>
        <v>683</v>
      </c>
      <c r="O49" s="5">
        <f t="shared" si="3"/>
        <v>62.090909090909093</v>
      </c>
      <c r="P49" s="14" t="s">
        <v>19</v>
      </c>
      <c r="Q49" s="19" t="s">
        <v>23</v>
      </c>
    </row>
    <row r="50" spans="1:17" ht="15.75" x14ac:dyDescent="0.25">
      <c r="A50" s="21">
        <v>48</v>
      </c>
      <c r="B50" s="13" t="s">
        <v>128</v>
      </c>
      <c r="C50" s="18" t="s">
        <v>72</v>
      </c>
      <c r="D50" s="20">
        <v>209</v>
      </c>
      <c r="E50" s="2"/>
      <c r="F50" s="2">
        <v>88</v>
      </c>
      <c r="G50" s="22" t="s">
        <v>9</v>
      </c>
      <c r="H50" s="2">
        <v>212</v>
      </c>
      <c r="I50" s="2"/>
      <c r="J50" s="2">
        <v>217</v>
      </c>
      <c r="K50" s="2"/>
      <c r="L50" s="2">
        <v>37</v>
      </c>
      <c r="M50" s="2"/>
      <c r="N50" s="5">
        <f t="shared" si="2"/>
        <v>763</v>
      </c>
      <c r="O50" s="5">
        <f t="shared" si="3"/>
        <v>69.36363636363636</v>
      </c>
      <c r="P50" s="14" t="s">
        <v>10</v>
      </c>
      <c r="Q50" s="19" t="s">
        <v>23</v>
      </c>
    </row>
    <row r="51" spans="1:17" ht="15.75" x14ac:dyDescent="0.25">
      <c r="A51" s="21">
        <v>49</v>
      </c>
      <c r="B51" s="13" t="s">
        <v>98</v>
      </c>
      <c r="C51" s="18" t="s">
        <v>42</v>
      </c>
      <c r="D51" s="20">
        <v>201</v>
      </c>
      <c r="E51" s="2"/>
      <c r="F51" s="2">
        <v>87</v>
      </c>
      <c r="G51" s="22" t="s">
        <v>9</v>
      </c>
      <c r="H51" s="2">
        <v>209</v>
      </c>
      <c r="I51" s="2"/>
      <c r="J51" s="2">
        <v>215</v>
      </c>
      <c r="K51" s="2"/>
      <c r="L51" s="2">
        <v>29</v>
      </c>
      <c r="M51" s="2"/>
      <c r="N51" s="5">
        <f t="shared" si="2"/>
        <v>741</v>
      </c>
      <c r="O51" s="5">
        <f t="shared" si="3"/>
        <v>67.36363636363636</v>
      </c>
      <c r="P51" s="14" t="s">
        <v>10</v>
      </c>
      <c r="Q51" s="19" t="s">
        <v>23</v>
      </c>
    </row>
    <row r="52" spans="1:17" ht="15.75" x14ac:dyDescent="0.25">
      <c r="A52" s="21">
        <v>50</v>
      </c>
      <c r="B52" s="13" t="s">
        <v>124</v>
      </c>
      <c r="C52" s="18" t="s">
        <v>68</v>
      </c>
      <c r="D52" s="20">
        <v>201</v>
      </c>
      <c r="E52" s="2"/>
      <c r="F52" s="2">
        <v>105</v>
      </c>
      <c r="G52" s="2"/>
      <c r="H52" s="2">
        <v>207</v>
      </c>
      <c r="I52" s="2"/>
      <c r="J52" s="2">
        <v>176</v>
      </c>
      <c r="K52" s="22" t="s">
        <v>9</v>
      </c>
      <c r="L52" s="2">
        <v>29</v>
      </c>
      <c r="M52" s="2"/>
      <c r="N52" s="5">
        <f t="shared" si="2"/>
        <v>718</v>
      </c>
      <c r="O52" s="5">
        <f t="shared" si="3"/>
        <v>65.272727272727266</v>
      </c>
      <c r="P52" s="14" t="s">
        <v>10</v>
      </c>
      <c r="Q52" s="19" t="s">
        <v>23</v>
      </c>
    </row>
    <row r="53" spans="1:17" ht="15.75" x14ac:dyDescent="0.25">
      <c r="A53" s="21">
        <v>51</v>
      </c>
      <c r="B53" s="13" t="s">
        <v>106</v>
      </c>
      <c r="C53" s="18" t="s">
        <v>50</v>
      </c>
      <c r="D53" s="20">
        <v>184</v>
      </c>
      <c r="E53" s="22" t="s">
        <v>9</v>
      </c>
      <c r="F53" s="2">
        <v>89</v>
      </c>
      <c r="G53" s="22" t="s">
        <v>9</v>
      </c>
      <c r="H53" s="2">
        <v>195</v>
      </c>
      <c r="I53" s="2"/>
      <c r="J53" s="2">
        <v>196</v>
      </c>
      <c r="K53" s="2"/>
      <c r="L53" s="2">
        <v>34</v>
      </c>
      <c r="M53" s="2"/>
      <c r="N53" s="5">
        <f t="shared" si="2"/>
        <v>698</v>
      </c>
      <c r="O53" s="5">
        <f t="shared" si="3"/>
        <v>63.454545454545453</v>
      </c>
      <c r="P53" s="14" t="s">
        <v>10</v>
      </c>
      <c r="Q53" s="19" t="s">
        <v>23</v>
      </c>
    </row>
    <row r="54" spans="1:17" ht="15.75" x14ac:dyDescent="0.25">
      <c r="A54" s="21">
        <v>52</v>
      </c>
      <c r="B54" s="13" t="s">
        <v>103</v>
      </c>
      <c r="C54" s="18" t="s">
        <v>47</v>
      </c>
      <c r="D54" s="20">
        <v>197</v>
      </c>
      <c r="E54" s="2"/>
      <c r="F54" s="2">
        <v>81</v>
      </c>
      <c r="G54" s="2" t="s">
        <v>9</v>
      </c>
      <c r="H54" s="2">
        <v>192</v>
      </c>
      <c r="I54" s="2"/>
      <c r="J54" s="2">
        <v>193</v>
      </c>
      <c r="K54" s="2"/>
      <c r="L54" s="2">
        <v>26</v>
      </c>
      <c r="M54" s="2"/>
      <c r="N54" s="5">
        <f t="shared" si="2"/>
        <v>689</v>
      </c>
      <c r="O54" s="5">
        <f t="shared" si="3"/>
        <v>62.636363636363633</v>
      </c>
      <c r="P54" s="14" t="s">
        <v>10</v>
      </c>
      <c r="Q54" s="19" t="s">
        <v>23</v>
      </c>
    </row>
    <row r="55" spans="1:17" ht="15.75" x14ac:dyDescent="0.25">
      <c r="A55" s="21">
        <v>53</v>
      </c>
      <c r="B55" s="13" t="s">
        <v>131</v>
      </c>
      <c r="C55" s="18" t="s">
        <v>75</v>
      </c>
      <c r="D55" s="20">
        <v>214</v>
      </c>
      <c r="E55" s="2"/>
      <c r="F55" s="2">
        <v>77</v>
      </c>
      <c r="G55" s="22" t="s">
        <v>9</v>
      </c>
      <c r="H55" s="2">
        <v>173</v>
      </c>
      <c r="I55" s="22" t="s">
        <v>9</v>
      </c>
      <c r="J55" s="2">
        <v>179</v>
      </c>
      <c r="K55" s="22" t="s">
        <v>9</v>
      </c>
      <c r="L55" s="2">
        <v>26</v>
      </c>
      <c r="M55" s="2"/>
      <c r="N55" s="5">
        <f t="shared" si="2"/>
        <v>669</v>
      </c>
      <c r="O55" s="5">
        <f t="shared" si="3"/>
        <v>60.81818181818182</v>
      </c>
      <c r="P55" s="14" t="s">
        <v>10</v>
      </c>
      <c r="Q55" s="19" t="s">
        <v>23</v>
      </c>
    </row>
    <row r="56" spans="1:17" ht="15.75" x14ac:dyDescent="0.25">
      <c r="A56" s="21">
        <v>54</v>
      </c>
      <c r="B56" s="13" t="s">
        <v>96</v>
      </c>
      <c r="C56" s="18" t="s">
        <v>40</v>
      </c>
      <c r="D56" s="20">
        <v>183</v>
      </c>
      <c r="E56" s="2"/>
      <c r="F56" s="2">
        <v>82</v>
      </c>
      <c r="G56" s="22" t="s">
        <v>9</v>
      </c>
      <c r="H56" s="2">
        <v>187</v>
      </c>
      <c r="I56" s="2"/>
      <c r="J56" s="2">
        <v>183</v>
      </c>
      <c r="K56" s="22" t="s">
        <v>9</v>
      </c>
      <c r="L56" s="2">
        <v>31</v>
      </c>
      <c r="M56" s="2"/>
      <c r="N56" s="5">
        <f t="shared" si="2"/>
        <v>666</v>
      </c>
      <c r="O56" s="5">
        <f t="shared" si="3"/>
        <v>60.545454545454547</v>
      </c>
      <c r="P56" s="14" t="s">
        <v>10</v>
      </c>
      <c r="Q56" s="19" t="s">
        <v>23</v>
      </c>
    </row>
    <row r="57" spans="1:17" ht="15.75" x14ac:dyDescent="0.25">
      <c r="A57" s="21">
        <v>55</v>
      </c>
      <c r="B57" s="13" t="s">
        <v>100</v>
      </c>
      <c r="C57" s="18" t="s">
        <v>44</v>
      </c>
      <c r="D57" s="20">
        <v>164</v>
      </c>
      <c r="E57" s="22" t="s">
        <v>9</v>
      </c>
      <c r="F57" s="2">
        <v>88</v>
      </c>
      <c r="G57" s="22" t="s">
        <v>9</v>
      </c>
      <c r="H57" s="2">
        <v>192</v>
      </c>
      <c r="I57" s="2"/>
      <c r="J57" s="2">
        <v>194</v>
      </c>
      <c r="K57" s="2"/>
      <c r="L57" s="2">
        <v>27</v>
      </c>
      <c r="M57" s="2"/>
      <c r="N57" s="5">
        <f t="shared" si="2"/>
        <v>665</v>
      </c>
      <c r="O57" s="5">
        <f t="shared" si="3"/>
        <v>60.454545454545453</v>
      </c>
      <c r="P57" s="14" t="s">
        <v>10</v>
      </c>
      <c r="Q57" s="19" t="s">
        <v>23</v>
      </c>
    </row>
    <row r="58" spans="1:17" ht="15.75" x14ac:dyDescent="0.25">
      <c r="A58" s="21">
        <v>56</v>
      </c>
      <c r="B58" s="13" t="s">
        <v>138</v>
      </c>
      <c r="C58" s="18" t="s">
        <v>82</v>
      </c>
      <c r="D58" s="20">
        <v>226</v>
      </c>
      <c r="E58" s="2"/>
      <c r="F58" s="2">
        <v>99</v>
      </c>
      <c r="G58" s="22" t="s">
        <v>9</v>
      </c>
      <c r="H58" s="2">
        <v>241</v>
      </c>
      <c r="I58" s="2"/>
      <c r="J58" s="2">
        <v>227</v>
      </c>
      <c r="K58" s="2"/>
      <c r="L58" s="2">
        <v>32</v>
      </c>
      <c r="M58" s="2"/>
      <c r="N58" s="5">
        <f t="shared" si="2"/>
        <v>825</v>
      </c>
      <c r="O58" s="5">
        <f>N58*100/1275</f>
        <v>64.705882352941174</v>
      </c>
      <c r="P58" s="14" t="s">
        <v>10</v>
      </c>
      <c r="Q58" s="19" t="s">
        <v>23</v>
      </c>
    </row>
    <row r="59" spans="1:17" ht="18.75" x14ac:dyDescent="0.25">
      <c r="A59" s="6"/>
      <c r="B59" s="7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11"/>
      <c r="Q59" s="8"/>
    </row>
    <row r="60" spans="1:17" s="10" customFormat="1" ht="18.75" x14ac:dyDescent="0.25">
      <c r="A60" s="6"/>
      <c r="B60" s="7"/>
      <c r="C60" s="30" t="s">
        <v>141</v>
      </c>
      <c r="D60" s="31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8"/>
      <c r="Q60" s="8"/>
    </row>
    <row r="61" spans="1:17" ht="15.75" x14ac:dyDescent="0.25">
      <c r="C61" s="3" t="s">
        <v>13</v>
      </c>
      <c r="D61" s="4">
        <v>56</v>
      </c>
    </row>
    <row r="62" spans="1:17" ht="15.75" x14ac:dyDescent="0.25">
      <c r="C62" s="1" t="s">
        <v>25</v>
      </c>
      <c r="D62" s="5">
        <v>7</v>
      </c>
    </row>
    <row r="63" spans="1:17" ht="15.75" x14ac:dyDescent="0.25">
      <c r="C63" s="1" t="s">
        <v>24</v>
      </c>
      <c r="D63" s="5">
        <v>36</v>
      </c>
    </row>
    <row r="64" spans="1:17" ht="15.75" x14ac:dyDescent="0.25">
      <c r="C64" s="1" t="s">
        <v>26</v>
      </c>
      <c r="D64" s="5">
        <v>4</v>
      </c>
    </row>
    <row r="65" spans="3:4" ht="15.75" x14ac:dyDescent="0.25">
      <c r="C65" s="15" t="s">
        <v>12</v>
      </c>
      <c r="D65" s="16">
        <v>47</v>
      </c>
    </row>
    <row r="66" spans="3:4" ht="15.75" x14ac:dyDescent="0.25">
      <c r="C66" s="17" t="s">
        <v>10</v>
      </c>
      <c r="D66" s="17">
        <v>9</v>
      </c>
    </row>
    <row r="67" spans="3:4" ht="18.75" x14ac:dyDescent="0.25">
      <c r="C67" s="7"/>
      <c r="D67" s="8"/>
    </row>
    <row r="68" spans="3:4" ht="15.75" x14ac:dyDescent="0.25">
      <c r="C68" s="28" t="s">
        <v>142</v>
      </c>
      <c r="D68" s="29"/>
    </row>
    <row r="69" spans="3:4" ht="15.75" x14ac:dyDescent="0.25">
      <c r="C69" s="20" t="s">
        <v>3</v>
      </c>
      <c r="D69" s="2">
        <v>2</v>
      </c>
    </row>
    <row r="70" spans="3:4" ht="15.75" x14ac:dyDescent="0.25">
      <c r="C70" s="20" t="s">
        <v>4</v>
      </c>
      <c r="D70" s="2">
        <v>8</v>
      </c>
    </row>
    <row r="71" spans="3:4" ht="15.75" x14ac:dyDescent="0.25">
      <c r="C71" s="20" t="s">
        <v>5</v>
      </c>
      <c r="D71" s="2">
        <v>1</v>
      </c>
    </row>
    <row r="72" spans="3:4" ht="15.75" x14ac:dyDescent="0.25">
      <c r="C72" s="20" t="s">
        <v>6</v>
      </c>
      <c r="D72" s="2">
        <v>3</v>
      </c>
    </row>
    <row r="73" spans="3:4" ht="15.75" x14ac:dyDescent="0.25">
      <c r="C73" s="20" t="s">
        <v>7</v>
      </c>
      <c r="D73" s="2">
        <v>0</v>
      </c>
    </row>
  </sheetData>
  <sortState ref="A3:Q58">
    <sortCondition descending="1" ref="N3:N58"/>
  </sortState>
  <mergeCells count="7">
    <mergeCell ref="A1:Q1"/>
    <mergeCell ref="L2:M2"/>
    <mergeCell ref="C60:D60"/>
    <mergeCell ref="D2:E2"/>
    <mergeCell ref="F2:G2"/>
    <mergeCell ref="H2:I2"/>
    <mergeCell ref="J2:K2"/>
  </mergeCells>
  <pageMargins left="0.18" right="0.17" top="0.28999999999999998" bottom="0.28000000000000003" header="0.2" footer="0.2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G15" sqref="G15"/>
    </sheetView>
  </sheetViews>
  <sheetFormatPr defaultRowHeight="15" x14ac:dyDescent="0.25"/>
  <sheetData>
    <row r="1" spans="1:8" ht="21" customHeight="1" x14ac:dyDescent="0.25"/>
    <row r="2" spans="1:8" ht="21.75" customHeight="1" x14ac:dyDescent="0.25">
      <c r="A2" s="12"/>
      <c r="B2" s="12"/>
      <c r="C2" s="12"/>
      <c r="D2" s="12"/>
      <c r="E2" s="12"/>
      <c r="F2" s="12"/>
      <c r="G2" s="12"/>
      <c r="H2" s="12"/>
    </row>
    <row r="3" spans="1:8" ht="15" customHeight="1" x14ac:dyDescent="0.25">
      <c r="A3" s="10"/>
      <c r="B3" s="10"/>
      <c r="C3" s="10"/>
      <c r="D3" s="10"/>
      <c r="E3" s="10"/>
      <c r="F3" s="10"/>
      <c r="G3" s="10"/>
      <c r="H3" s="10"/>
    </row>
    <row r="4" spans="1:8" ht="15" customHeight="1" x14ac:dyDescent="0.25"/>
    <row r="5" spans="1:8" ht="15" customHeight="1" x14ac:dyDescent="0.25"/>
    <row r="6" spans="1:8" ht="15" customHeight="1" x14ac:dyDescent="0.25"/>
    <row r="7" spans="1:8" ht="15" customHeight="1" x14ac:dyDescent="0.25"/>
    <row r="8" spans="1:8" ht="15" customHeight="1" x14ac:dyDescent="0.25"/>
    <row r="9" spans="1:8" ht="15" customHeight="1" x14ac:dyDescent="0.25"/>
    <row r="10" spans="1:8" ht="15" customHeight="1" x14ac:dyDescent="0.25"/>
    <row r="11" spans="1:8" ht="15" customHeight="1" x14ac:dyDescent="0.25"/>
    <row r="12" spans="1:8" ht="15" customHeight="1" x14ac:dyDescent="0.25"/>
    <row r="13" spans="1:8" ht="15" customHeight="1" x14ac:dyDescent="0.25"/>
    <row r="14" spans="1:8" ht="15" customHeight="1" x14ac:dyDescent="0.25"/>
    <row r="15" spans="1:8" ht="15" customHeight="1" x14ac:dyDescent="0.25"/>
    <row r="16" spans="1: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</sheetData>
  <pageMargins left="0.73" right="0.27" top="0.53" bottom="0.18" header="0.17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IV Year Result_July_2024</vt:lpstr>
      <vt:lpstr>Sheet1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RKM-AMC-PC-01</cp:lastModifiedBy>
  <cp:lastPrinted>2023-10-13T07:20:34Z</cp:lastPrinted>
  <dcterms:created xsi:type="dcterms:W3CDTF">2021-04-17T04:44:57Z</dcterms:created>
  <dcterms:modified xsi:type="dcterms:W3CDTF">2024-09-04T07:08:58Z</dcterms:modified>
</cp:coreProperties>
</file>