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GUHS Examination\Result Sheet\IV Year 2019 Batch August_2024 Result\"/>
    </mc:Choice>
  </mc:AlternateContent>
  <bookViews>
    <workbookView xWindow="360" yWindow="330" windowWidth="18855" windowHeight="7155"/>
  </bookViews>
  <sheets>
    <sheet name="I YEAR" sheetId="13" r:id="rId1"/>
    <sheet name="Sheet1" sheetId="14" r:id="rId2"/>
  </sheets>
  <calcPr calcId="152511"/>
</workbook>
</file>

<file path=xl/calcChain.xml><?xml version="1.0" encoding="utf-8"?>
<calcChain xmlns="http://schemas.openxmlformats.org/spreadsheetml/2006/main">
  <c r="N7" i="14" l="1"/>
  <c r="O7" i="14" s="1"/>
  <c r="N8" i="14"/>
  <c r="O8" i="14" s="1"/>
  <c r="N9" i="14"/>
  <c r="O9" i="14" s="1"/>
  <c r="N4" i="14"/>
  <c r="O4" i="14" s="1"/>
  <c r="N6" i="14"/>
  <c r="O6" i="14" s="1"/>
  <c r="N5" i="14"/>
  <c r="O5" i="14" s="1"/>
  <c r="N40" i="13"/>
  <c r="N17" i="13" l="1"/>
  <c r="O17" i="13" s="1"/>
  <c r="N26" i="13" l="1"/>
  <c r="O26" i="13" s="1"/>
  <c r="N29" i="13"/>
  <c r="O29" i="13" s="1"/>
  <c r="N24" i="13"/>
  <c r="O24" i="13" s="1"/>
  <c r="N8" i="13"/>
  <c r="O8" i="13" s="1"/>
  <c r="N4" i="13"/>
  <c r="O4" i="13" s="1"/>
  <c r="N14" i="13"/>
  <c r="O14" i="13" s="1"/>
  <c r="N28" i="13"/>
  <c r="O28" i="13" s="1"/>
  <c r="N34" i="13"/>
  <c r="O34" i="13" s="1"/>
  <c r="N39" i="13"/>
  <c r="O39" i="13" s="1"/>
  <c r="O40" i="13"/>
  <c r="N41" i="13"/>
  <c r="O41" i="13" s="1"/>
  <c r="N16" i="13"/>
  <c r="O16" i="13" s="1"/>
  <c r="N36" i="13"/>
  <c r="O36" i="13" s="1"/>
  <c r="N13" i="13"/>
  <c r="O13" i="13" s="1"/>
  <c r="N11" i="13"/>
  <c r="O11" i="13" s="1"/>
  <c r="N43" i="13"/>
  <c r="O43" i="13" s="1"/>
  <c r="N15" i="13"/>
  <c r="O15" i="13" s="1"/>
  <c r="N33" i="13"/>
  <c r="O33" i="13" s="1"/>
  <c r="N30" i="13"/>
  <c r="O30" i="13" s="1"/>
  <c r="N45" i="13"/>
  <c r="O45" i="13" s="1"/>
  <c r="N10" i="13"/>
  <c r="O10" i="13" s="1"/>
  <c r="N20" i="13"/>
  <c r="O20" i="13" s="1"/>
  <c r="N38" i="13"/>
  <c r="O38" i="13" s="1"/>
  <c r="N32" i="13"/>
  <c r="O32" i="13" s="1"/>
  <c r="N42" i="13"/>
  <c r="O42" i="13" s="1"/>
  <c r="N48" i="13"/>
  <c r="O48" i="13" s="1"/>
  <c r="N37" i="13"/>
  <c r="O37" i="13" s="1"/>
  <c r="N23" i="13"/>
  <c r="O23" i="13" s="1"/>
  <c r="N25" i="13"/>
  <c r="O25" i="13" s="1"/>
  <c r="N27" i="13"/>
  <c r="O27" i="13" s="1"/>
  <c r="N31" i="13"/>
  <c r="O31" i="13" s="1"/>
  <c r="N22" i="13"/>
  <c r="O22" i="13" s="1"/>
  <c r="N19" i="13"/>
  <c r="O19" i="13" s="1"/>
  <c r="N49" i="13"/>
  <c r="O49" i="13" s="1"/>
  <c r="N5" i="13"/>
  <c r="O5" i="13" s="1"/>
  <c r="N18" i="13"/>
  <c r="O18" i="13" s="1"/>
  <c r="N6" i="13"/>
  <c r="O6" i="13" s="1"/>
  <c r="N47" i="13"/>
  <c r="O47" i="13" s="1"/>
  <c r="N44" i="13"/>
  <c r="O44" i="13" s="1"/>
  <c r="N35" i="13"/>
  <c r="O35" i="13" s="1"/>
  <c r="N9" i="13"/>
  <c r="O9" i="13" s="1"/>
  <c r="N12" i="13"/>
  <c r="O12" i="13" s="1"/>
  <c r="N7" i="13"/>
  <c r="O7" i="13" s="1"/>
  <c r="N46" i="13"/>
  <c r="O46" i="13" s="1"/>
  <c r="N21" i="13"/>
  <c r="O21" i="13" s="1"/>
</calcChain>
</file>

<file path=xl/sharedStrings.xml><?xml version="1.0" encoding="utf-8"?>
<sst xmlns="http://schemas.openxmlformats.org/spreadsheetml/2006/main" count="342" uniqueCount="140">
  <si>
    <t>SL.No</t>
  </si>
  <si>
    <t>REG NO.</t>
  </si>
  <si>
    <t>NAME OF THE STUDENT</t>
  </si>
  <si>
    <t>Class</t>
  </si>
  <si>
    <t>F</t>
  </si>
  <si>
    <t xml:space="preserve">Total Marks </t>
  </si>
  <si>
    <t>%</t>
  </si>
  <si>
    <t>SMVVS RKM AMC VIJAYAPUR</t>
  </si>
  <si>
    <t>PV</t>
  </si>
  <si>
    <t>SANS</t>
  </si>
  <si>
    <t>SK</t>
  </si>
  <si>
    <t>SR</t>
  </si>
  <si>
    <t>MS</t>
  </si>
  <si>
    <t>TOTAL APPEARD</t>
  </si>
  <si>
    <t>SUBJECT WISE FAILED</t>
  </si>
  <si>
    <t>I Year Result</t>
  </si>
  <si>
    <t>21A2615</t>
  </si>
  <si>
    <t>21A2624</t>
  </si>
  <si>
    <t>21A2632</t>
  </si>
  <si>
    <t>POOJA SHANTESH NAVADAGI</t>
  </si>
  <si>
    <t>21A2643</t>
  </si>
  <si>
    <t>21A2650</t>
  </si>
  <si>
    <t>First</t>
  </si>
  <si>
    <t>Dist</t>
  </si>
  <si>
    <t>Fail</t>
  </si>
  <si>
    <t>TOP 5</t>
  </si>
  <si>
    <t>I</t>
  </si>
  <si>
    <t>II</t>
  </si>
  <si>
    <t>III</t>
  </si>
  <si>
    <t>IV</t>
  </si>
  <si>
    <t>V</t>
  </si>
  <si>
    <t>Distinction</t>
  </si>
  <si>
    <t>First Class</t>
  </si>
  <si>
    <t>Not Eleg</t>
  </si>
  <si>
    <t>21A2598</t>
  </si>
  <si>
    <t>ASOLE SHUBHAM SUDHAKAR</t>
  </si>
  <si>
    <t>Pass</t>
  </si>
  <si>
    <t>Not Eligible</t>
  </si>
  <si>
    <t>22A2476</t>
  </si>
  <si>
    <t>AAISHA AYUBKHAN NADAF</t>
  </si>
  <si>
    <t>22A2477</t>
  </si>
  <si>
    <t>AKASH MAGADUM</t>
  </si>
  <si>
    <t>22A2478</t>
  </si>
  <si>
    <t>ALFIYA BANU N BEPARI</t>
  </si>
  <si>
    <t>22A2479</t>
  </si>
  <si>
    <t>ANUSHA PATIL</t>
  </si>
  <si>
    <t>22A2480</t>
  </si>
  <si>
    <t>AYESHA INAMDAR</t>
  </si>
  <si>
    <t>22A2481</t>
  </si>
  <si>
    <t>BAJGIRE ANIKET NAMDEV</t>
  </si>
  <si>
    <t>22A2482</t>
  </si>
  <si>
    <t>BASAVARAJ SHIVAPUTRA PATIL</t>
  </si>
  <si>
    <t>22A2483</t>
  </si>
  <si>
    <t>BHAYAGONDI APOORVA ASHOK</t>
  </si>
  <si>
    <t>22A2484</t>
  </si>
  <si>
    <t>CHAITRA SHIVANAND KORAWAR</t>
  </si>
  <si>
    <t>22A2485</t>
  </si>
  <si>
    <t>DEEPTHI HAKKANDI</t>
  </si>
  <si>
    <t>22A2486</t>
  </si>
  <si>
    <t>GOSAVI ATHARVA AVINASH</t>
  </si>
  <si>
    <t>22A2487</t>
  </si>
  <si>
    <t>HARALE KARTIK GHANSHAM</t>
  </si>
  <si>
    <t>22A2488</t>
  </si>
  <si>
    <t>JADHAV SANJIVANI SHRIHARI</t>
  </si>
  <si>
    <t>22A2489</t>
  </si>
  <si>
    <t>KADAM SUJIT RAMKRISHNA</t>
  </si>
  <si>
    <t>22A2490</t>
  </si>
  <si>
    <t>KADAM VAISHNAVI SAMPATRAO</t>
  </si>
  <si>
    <t>22A2491</t>
  </si>
  <si>
    <t>KILMISE RAHUL ARUN</t>
  </si>
  <si>
    <t>22A2492</t>
  </si>
  <si>
    <t>LIPNE SAMIKSHA SHIVAJIRAO</t>
  </si>
  <si>
    <t>22A2493</t>
  </si>
  <si>
    <t>MADAGYAL VIDYADHAR ISHWARAPPA</t>
  </si>
  <si>
    <t>22A2494</t>
  </si>
  <si>
    <t>MADUR SHRAVANI KISHOR</t>
  </si>
  <si>
    <t>22A2495</t>
  </si>
  <si>
    <t>MAHANTESH BADACHI</t>
  </si>
  <si>
    <t>22A2496</t>
  </si>
  <si>
    <t>MANDIRA</t>
  </si>
  <si>
    <t>22A2497</t>
  </si>
  <si>
    <t>MHETRE PRASAD CHANDRAKANT</t>
  </si>
  <si>
    <t>22A2499</t>
  </si>
  <si>
    <t>MOHMAD MUDASSAR BAGABAN</t>
  </si>
  <si>
    <t>22A2500</t>
  </si>
  <si>
    <t>NADAF SHOAIB ALTAFHUSSAIN</t>
  </si>
  <si>
    <t>22A2501</t>
  </si>
  <si>
    <t>NANDITA</t>
  </si>
  <si>
    <t>22A2502</t>
  </si>
  <si>
    <t>NAUF GAUSPAK NAGARCHI</t>
  </si>
  <si>
    <t>22A2503</t>
  </si>
  <si>
    <t>NIVEDITA RATHOD</t>
  </si>
  <si>
    <t>22A2504</t>
  </si>
  <si>
    <t>PATIL ABHIJEET BALASAHEB</t>
  </si>
  <si>
    <t>22A2505</t>
  </si>
  <si>
    <t>PRAVEEN</t>
  </si>
  <si>
    <t>22A2506</t>
  </si>
  <si>
    <t>PREETHAM N R</t>
  </si>
  <si>
    <t>22A2507</t>
  </si>
  <si>
    <t>PUSHPA HORAKERI</t>
  </si>
  <si>
    <t>22A2508</t>
  </si>
  <si>
    <t>RAHUL SHASHIKANT KILARI</t>
  </si>
  <si>
    <t>22A2509</t>
  </si>
  <si>
    <t>RAJNANDINI DINESH YADAV</t>
  </si>
  <si>
    <t>22A2510</t>
  </si>
  <si>
    <t>REETISH PATIL</t>
  </si>
  <si>
    <t>22A2511</t>
  </si>
  <si>
    <t>SAGAR REDDY</t>
  </si>
  <si>
    <t>22A2512</t>
  </si>
  <si>
    <t>SAKSHI BALAMAKAR</t>
  </si>
  <si>
    <t>22A2513</t>
  </si>
  <si>
    <t>SAMARTH SHRISHAIL WALI</t>
  </si>
  <si>
    <t>22A2514</t>
  </si>
  <si>
    <t>SANGMESHWARI</t>
  </si>
  <si>
    <t>22A2515</t>
  </si>
  <si>
    <t>SHARANABASAVA PATIL</t>
  </si>
  <si>
    <t>22A2516</t>
  </si>
  <si>
    <t>SHINDE PRIYANKA PRAVIN</t>
  </si>
  <si>
    <t>22A2517</t>
  </si>
  <si>
    <t>SNEHA DESHPANDE</t>
  </si>
  <si>
    <t>22A2518</t>
  </si>
  <si>
    <t>SOUJANYA B NARAYANKAR</t>
  </si>
  <si>
    <t>22A2519</t>
  </si>
  <si>
    <t>TASMIYA AGARKHED</t>
  </si>
  <si>
    <t>22A2520</t>
  </si>
  <si>
    <t>UTKURE ROHIT VENKATRAO</t>
  </si>
  <si>
    <t>22A2521</t>
  </si>
  <si>
    <t>VARUN PAVADEPPA PAITHAN</t>
  </si>
  <si>
    <t>22A2522</t>
  </si>
  <si>
    <t>VHANAMANE SONALI BANDU</t>
  </si>
  <si>
    <t>JAGATAP SHUBHAM SUHAS</t>
  </si>
  <si>
    <t>SIDDRAMREDDY</t>
  </si>
  <si>
    <t>MALINGARAY SARUR</t>
  </si>
  <si>
    <t>VINAYAK YANKACHI</t>
  </si>
  <si>
    <t>I Year (RS7) 2022 Batch Result July-2024</t>
  </si>
  <si>
    <t>Eligible</t>
  </si>
  <si>
    <t>I Year (RS7) 2021 Batch Result July-2024</t>
  </si>
  <si>
    <t>Passed</t>
  </si>
  <si>
    <t>Failed</t>
  </si>
  <si>
    <t>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</si>
</sst>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Calibri"/>
      <family val="2"/>
      <scheme val="minor"/>
    </font>
    <font>
      <sz val="1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0"/>
      <name val="Times New Roman"/>
      <family val="1"/>
    </font>
    <font>
      <b/>
      <sz val="9"/>
      <color rgb="FF333333"/>
      <name val="Times New Roman"/>
      <family val="1"/>
    </font>
    <font>
      <sz val="9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9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2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3" fillId="0" borderId="0" xfId="0" applyFont="1" applyBorder="1" applyAlignment="1">
      <alignment horizontal="center" vertical="center"/>
    </xf>
    <xf numFmtId="0" fontId="1" fillId="3" borderId="2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4" fillId="3" borderId="0" xfId="0" applyFont="1" applyFill="1" applyBorder="1" applyAlignment="1">
      <alignment horizontal="left" vertical="center" wrapText="1"/>
    </xf>
    <xf numFmtId="0" fontId="0" fillId="0" borderId="0" xfId="0" applyBorder="1"/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5" fillId="4" borderId="1" xfId="0" applyFont="1" applyFill="1" applyBorder="1"/>
    <xf numFmtId="0" fontId="5" fillId="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0" fillId="0" borderId="0" xfId="0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15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tabSelected="1" topLeftCell="A49" zoomScale="110" zoomScaleNormal="110" workbookViewId="0">
      <selection activeCell="J59" sqref="J59"/>
    </sheetView>
  </sheetViews>
  <sheetFormatPr defaultRowHeight="15" x14ac:dyDescent="0.25"/>
  <cols>
    <col min="1" max="1" width="4.140625" customWidth="1"/>
    <col min="2" max="2" width="10.42578125" customWidth="1"/>
    <col min="3" max="3" width="45.5703125" bestFit="1" customWidth="1"/>
    <col min="4" max="13" width="4.5703125" customWidth="1"/>
    <col min="14" max="14" width="6.7109375" customWidth="1"/>
    <col min="15" max="15" width="4.85546875" customWidth="1"/>
    <col min="16" max="16" width="6" customWidth="1"/>
    <col min="17" max="17" width="11.42578125" customWidth="1"/>
  </cols>
  <sheetData>
    <row r="1" spans="1:17" ht="13.5" customHeight="1" x14ac:dyDescent="0.25">
      <c r="A1" s="36" t="s">
        <v>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23.25" customHeight="1" x14ac:dyDescent="0.25">
      <c r="A2" s="37" t="s">
        <v>134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25.5" x14ac:dyDescent="0.25">
      <c r="A3" s="16" t="s">
        <v>0</v>
      </c>
      <c r="B3" s="16" t="s">
        <v>1</v>
      </c>
      <c r="C3" s="16" t="s">
        <v>2</v>
      </c>
      <c r="D3" s="33" t="s">
        <v>9</v>
      </c>
      <c r="E3" s="33"/>
      <c r="F3" s="33" t="s">
        <v>8</v>
      </c>
      <c r="G3" s="33"/>
      <c r="H3" s="38" t="s">
        <v>10</v>
      </c>
      <c r="I3" s="38"/>
      <c r="J3" s="33" t="s">
        <v>11</v>
      </c>
      <c r="K3" s="33"/>
      <c r="L3" s="34" t="s">
        <v>12</v>
      </c>
      <c r="M3" s="34"/>
      <c r="N3" s="24" t="s">
        <v>5</v>
      </c>
      <c r="O3" s="16" t="s">
        <v>6</v>
      </c>
      <c r="P3" s="16" t="s">
        <v>3</v>
      </c>
      <c r="Q3" s="17" t="s">
        <v>25</v>
      </c>
    </row>
    <row r="4" spans="1:17" ht="15.75" x14ac:dyDescent="0.25">
      <c r="A4" s="39">
        <v>1</v>
      </c>
      <c r="B4" s="39" t="s">
        <v>112</v>
      </c>
      <c r="C4" s="40" t="s">
        <v>113</v>
      </c>
      <c r="D4" s="3">
        <v>249</v>
      </c>
      <c r="E4" s="3"/>
      <c r="F4" s="3">
        <v>326</v>
      </c>
      <c r="G4" s="3"/>
      <c r="H4" s="3">
        <v>298</v>
      </c>
      <c r="I4" s="3"/>
      <c r="J4" s="3">
        <v>313</v>
      </c>
      <c r="K4" s="3"/>
      <c r="L4" s="14">
        <v>157</v>
      </c>
      <c r="M4" s="3"/>
      <c r="N4" s="3">
        <f>SUM(D4:L4)</f>
        <v>1343</v>
      </c>
      <c r="O4" s="3">
        <f>N4*100/1700</f>
        <v>79</v>
      </c>
      <c r="P4" s="3" t="s">
        <v>23</v>
      </c>
      <c r="Q4" s="23" t="s">
        <v>26</v>
      </c>
    </row>
    <row r="5" spans="1:17" ht="15.75" x14ac:dyDescent="0.25">
      <c r="A5" s="39">
        <v>2</v>
      </c>
      <c r="B5" s="39" t="s">
        <v>90</v>
      </c>
      <c r="C5" s="40" t="s">
        <v>91</v>
      </c>
      <c r="D5" s="3">
        <v>226</v>
      </c>
      <c r="E5" s="3"/>
      <c r="F5" s="3">
        <v>327</v>
      </c>
      <c r="G5" s="3"/>
      <c r="H5" s="3">
        <v>320</v>
      </c>
      <c r="I5" s="3"/>
      <c r="J5" s="3">
        <v>285</v>
      </c>
      <c r="K5" s="3"/>
      <c r="L5" s="3">
        <v>152</v>
      </c>
      <c r="M5" s="3"/>
      <c r="N5" s="3">
        <f>SUM(D5:L5)</f>
        <v>1310</v>
      </c>
      <c r="O5" s="3">
        <f>N5*100/1700</f>
        <v>77.058823529411768</v>
      </c>
      <c r="P5" s="3" t="s">
        <v>23</v>
      </c>
      <c r="Q5" s="23" t="s">
        <v>27</v>
      </c>
    </row>
    <row r="6" spans="1:17" ht="15.75" x14ac:dyDescent="0.25">
      <c r="A6" s="39">
        <v>3</v>
      </c>
      <c r="B6" s="39" t="s">
        <v>118</v>
      </c>
      <c r="C6" s="40" t="s">
        <v>119</v>
      </c>
      <c r="D6" s="14">
        <v>239</v>
      </c>
      <c r="E6" s="3"/>
      <c r="F6" s="3">
        <v>322</v>
      </c>
      <c r="G6" s="3"/>
      <c r="H6" s="3">
        <v>293</v>
      </c>
      <c r="I6" s="3"/>
      <c r="J6" s="3">
        <v>309</v>
      </c>
      <c r="K6" s="3"/>
      <c r="L6" s="3">
        <v>147</v>
      </c>
      <c r="M6" s="3"/>
      <c r="N6" s="3">
        <f>SUM(D6:L6)</f>
        <v>1310</v>
      </c>
      <c r="O6" s="3">
        <f>N6*100/1700</f>
        <v>77.058823529411768</v>
      </c>
      <c r="P6" s="3" t="s">
        <v>23</v>
      </c>
      <c r="Q6" s="23" t="s">
        <v>27</v>
      </c>
    </row>
    <row r="7" spans="1:17" ht="15.75" x14ac:dyDescent="0.25">
      <c r="A7" s="39">
        <v>4</v>
      </c>
      <c r="B7" s="39" t="s">
        <v>120</v>
      </c>
      <c r="C7" s="40" t="s">
        <v>121</v>
      </c>
      <c r="D7" s="3">
        <v>228</v>
      </c>
      <c r="E7" s="3"/>
      <c r="F7" s="3">
        <v>326</v>
      </c>
      <c r="G7" s="3"/>
      <c r="H7" s="3">
        <v>295</v>
      </c>
      <c r="I7" s="3"/>
      <c r="J7" s="3">
        <v>307</v>
      </c>
      <c r="K7" s="3"/>
      <c r="L7" s="14">
        <v>151</v>
      </c>
      <c r="M7" s="3"/>
      <c r="N7" s="3">
        <f>SUM(D7:L7)</f>
        <v>1307</v>
      </c>
      <c r="O7" s="3">
        <f>N7*100/1700</f>
        <v>76.882352941176464</v>
      </c>
      <c r="P7" s="3" t="s">
        <v>23</v>
      </c>
      <c r="Q7" s="23" t="s">
        <v>28</v>
      </c>
    </row>
    <row r="8" spans="1:17" ht="15.75" x14ac:dyDescent="0.25">
      <c r="A8" s="39">
        <v>5</v>
      </c>
      <c r="B8" s="39" t="s">
        <v>128</v>
      </c>
      <c r="C8" s="40" t="s">
        <v>129</v>
      </c>
      <c r="D8" s="3">
        <v>230</v>
      </c>
      <c r="E8" s="3"/>
      <c r="F8" s="3">
        <v>327</v>
      </c>
      <c r="G8" s="3"/>
      <c r="H8" s="3">
        <v>289</v>
      </c>
      <c r="I8" s="3"/>
      <c r="J8" s="3">
        <v>299</v>
      </c>
      <c r="K8" s="3"/>
      <c r="L8" s="3">
        <v>155</v>
      </c>
      <c r="M8" s="3"/>
      <c r="N8" s="3">
        <f>SUM(D8:L8)</f>
        <v>1300</v>
      </c>
      <c r="O8" s="3">
        <f>N8*100/1700</f>
        <v>76.470588235294116</v>
      </c>
      <c r="P8" s="3" t="s">
        <v>23</v>
      </c>
      <c r="Q8" s="23" t="s">
        <v>29</v>
      </c>
    </row>
    <row r="9" spans="1:17" ht="15.75" x14ac:dyDescent="0.25">
      <c r="A9" s="39">
        <v>6</v>
      </c>
      <c r="B9" s="39" t="s">
        <v>46</v>
      </c>
      <c r="C9" s="40" t="s">
        <v>47</v>
      </c>
      <c r="D9" s="3">
        <v>241</v>
      </c>
      <c r="E9" s="3"/>
      <c r="F9" s="3">
        <v>311</v>
      </c>
      <c r="G9" s="3"/>
      <c r="H9" s="3">
        <v>300</v>
      </c>
      <c r="I9" s="3"/>
      <c r="J9" s="3">
        <v>288</v>
      </c>
      <c r="K9" s="3"/>
      <c r="L9" s="3">
        <v>156</v>
      </c>
      <c r="M9" s="3"/>
      <c r="N9" s="3">
        <f>SUM(D9:L9)</f>
        <v>1296</v>
      </c>
      <c r="O9" s="3">
        <f>N9*100/1700</f>
        <v>76.235294117647058</v>
      </c>
      <c r="P9" s="3" t="s">
        <v>23</v>
      </c>
      <c r="Q9" s="23" t="s">
        <v>30</v>
      </c>
    </row>
    <row r="10" spans="1:17" ht="15.75" x14ac:dyDescent="0.25">
      <c r="A10" s="39">
        <v>7</v>
      </c>
      <c r="B10" s="39" t="s">
        <v>42</v>
      </c>
      <c r="C10" s="40" t="s">
        <v>43</v>
      </c>
      <c r="D10" s="3">
        <v>218</v>
      </c>
      <c r="E10" s="3"/>
      <c r="F10" s="3">
        <v>312</v>
      </c>
      <c r="G10" s="3"/>
      <c r="H10" s="3">
        <v>310</v>
      </c>
      <c r="I10" s="3"/>
      <c r="J10" s="3">
        <v>298</v>
      </c>
      <c r="K10" s="3"/>
      <c r="L10" s="3">
        <v>152</v>
      </c>
      <c r="M10" s="3"/>
      <c r="N10" s="3">
        <f>SUM(D10:L10)</f>
        <v>1290</v>
      </c>
      <c r="O10" s="3">
        <f>N10*100/1700</f>
        <v>75.882352941176464</v>
      </c>
      <c r="P10" s="3" t="s">
        <v>23</v>
      </c>
      <c r="Q10" s="23" t="s">
        <v>139</v>
      </c>
    </row>
    <row r="11" spans="1:17" ht="15.75" x14ac:dyDescent="0.25">
      <c r="A11" s="39">
        <v>8</v>
      </c>
      <c r="B11" s="39" t="s">
        <v>64</v>
      </c>
      <c r="C11" s="40" t="s">
        <v>65</v>
      </c>
      <c r="D11" s="3">
        <v>222</v>
      </c>
      <c r="E11" s="3"/>
      <c r="F11" s="3">
        <v>311</v>
      </c>
      <c r="G11" s="3"/>
      <c r="H11" s="3">
        <v>316</v>
      </c>
      <c r="I11" s="3"/>
      <c r="J11" s="3">
        <v>278</v>
      </c>
      <c r="K11" s="3"/>
      <c r="L11" s="3">
        <v>153</v>
      </c>
      <c r="M11" s="3"/>
      <c r="N11" s="3">
        <f>SUM(D11:L11)</f>
        <v>1280</v>
      </c>
      <c r="O11" s="3">
        <f>N11*100/1700</f>
        <v>75.294117647058826</v>
      </c>
      <c r="P11" s="3" t="s">
        <v>23</v>
      </c>
      <c r="Q11" s="23" t="s">
        <v>139</v>
      </c>
    </row>
    <row r="12" spans="1:17" ht="15.75" x14ac:dyDescent="0.25">
      <c r="A12" s="39">
        <v>9</v>
      </c>
      <c r="B12" s="39" t="s">
        <v>86</v>
      </c>
      <c r="C12" s="40" t="s">
        <v>87</v>
      </c>
      <c r="D12" s="3">
        <v>195</v>
      </c>
      <c r="E12" s="3"/>
      <c r="F12" s="3">
        <v>325</v>
      </c>
      <c r="G12" s="3"/>
      <c r="H12" s="3">
        <v>321</v>
      </c>
      <c r="I12" s="3"/>
      <c r="J12" s="3">
        <v>291</v>
      </c>
      <c r="K12" s="3"/>
      <c r="L12" s="3">
        <v>146</v>
      </c>
      <c r="M12" s="3"/>
      <c r="N12" s="3">
        <f>SUM(D12:L12)</f>
        <v>1278</v>
      </c>
      <c r="O12" s="3">
        <f>N12*100/1700</f>
        <v>75.17647058823529</v>
      </c>
      <c r="P12" s="3" t="s">
        <v>23</v>
      </c>
      <c r="Q12" s="23" t="s">
        <v>139</v>
      </c>
    </row>
    <row r="13" spans="1:17" ht="15.75" x14ac:dyDescent="0.25">
      <c r="A13" s="39">
        <v>10</v>
      </c>
      <c r="B13" s="39" t="s">
        <v>38</v>
      </c>
      <c r="C13" s="40" t="s">
        <v>39</v>
      </c>
      <c r="D13" s="3">
        <v>222</v>
      </c>
      <c r="E13" s="3"/>
      <c r="F13" s="3">
        <v>311</v>
      </c>
      <c r="G13" s="3"/>
      <c r="H13" s="3">
        <v>296</v>
      </c>
      <c r="I13" s="3"/>
      <c r="J13" s="3">
        <v>301</v>
      </c>
      <c r="K13" s="3"/>
      <c r="L13" s="3">
        <v>145</v>
      </c>
      <c r="M13" s="3"/>
      <c r="N13" s="3">
        <f>SUM(D13:L13)</f>
        <v>1275</v>
      </c>
      <c r="O13" s="3">
        <f>N13*100/1700</f>
        <v>75</v>
      </c>
      <c r="P13" s="3" t="s">
        <v>23</v>
      </c>
      <c r="Q13" s="23" t="s">
        <v>139</v>
      </c>
    </row>
    <row r="14" spans="1:17" ht="15.75" x14ac:dyDescent="0.25">
      <c r="A14" s="39">
        <v>11</v>
      </c>
      <c r="B14" s="39" t="s">
        <v>48</v>
      </c>
      <c r="C14" s="40" t="s">
        <v>49</v>
      </c>
      <c r="D14" s="3">
        <v>232</v>
      </c>
      <c r="E14" s="3"/>
      <c r="F14" s="3">
        <v>303</v>
      </c>
      <c r="G14" s="3"/>
      <c r="H14" s="3">
        <v>298</v>
      </c>
      <c r="I14" s="3"/>
      <c r="J14" s="3">
        <v>275</v>
      </c>
      <c r="K14" s="3"/>
      <c r="L14" s="3">
        <v>145</v>
      </c>
      <c r="M14" s="3"/>
      <c r="N14" s="3">
        <f>SUM(D14:L14)</f>
        <v>1253</v>
      </c>
      <c r="O14" s="3">
        <f>N14*100/1700</f>
        <v>73.705882352941174</v>
      </c>
      <c r="P14" s="3" t="s">
        <v>22</v>
      </c>
      <c r="Q14" s="23" t="s">
        <v>139</v>
      </c>
    </row>
    <row r="15" spans="1:17" ht="15.75" x14ac:dyDescent="0.25">
      <c r="A15" s="39">
        <v>12</v>
      </c>
      <c r="B15" s="39" t="s">
        <v>78</v>
      </c>
      <c r="C15" s="40" t="s">
        <v>79</v>
      </c>
      <c r="D15" s="3">
        <v>222</v>
      </c>
      <c r="E15" s="3"/>
      <c r="F15" s="3">
        <v>308</v>
      </c>
      <c r="G15" s="3"/>
      <c r="H15" s="3">
        <v>299</v>
      </c>
      <c r="I15" s="3"/>
      <c r="J15" s="3">
        <v>281</v>
      </c>
      <c r="K15" s="3"/>
      <c r="L15" s="3">
        <v>143</v>
      </c>
      <c r="M15" s="3"/>
      <c r="N15" s="3">
        <f>SUM(D15:L15)</f>
        <v>1253</v>
      </c>
      <c r="O15" s="3">
        <f>N15*100/1700</f>
        <v>73.705882352941174</v>
      </c>
      <c r="P15" s="3" t="s">
        <v>22</v>
      </c>
      <c r="Q15" s="23" t="s">
        <v>139</v>
      </c>
    </row>
    <row r="16" spans="1:17" ht="15.75" x14ac:dyDescent="0.25">
      <c r="A16" s="39">
        <v>13</v>
      </c>
      <c r="B16" s="39" t="s">
        <v>52</v>
      </c>
      <c r="C16" s="40" t="s">
        <v>53</v>
      </c>
      <c r="D16" s="3">
        <v>213</v>
      </c>
      <c r="E16" s="3"/>
      <c r="F16" s="3">
        <v>302</v>
      </c>
      <c r="G16" s="3"/>
      <c r="H16" s="3">
        <v>304</v>
      </c>
      <c r="I16" s="3"/>
      <c r="J16" s="3">
        <v>279</v>
      </c>
      <c r="K16" s="3"/>
      <c r="L16" s="3">
        <v>150</v>
      </c>
      <c r="M16" s="3"/>
      <c r="N16" s="3">
        <f>SUM(D16:L16)</f>
        <v>1248</v>
      </c>
      <c r="O16" s="3">
        <f>N16*100/1700</f>
        <v>73.411764705882348</v>
      </c>
      <c r="P16" s="3" t="s">
        <v>22</v>
      </c>
      <c r="Q16" s="23" t="s">
        <v>139</v>
      </c>
    </row>
    <row r="17" spans="1:17" ht="15.75" x14ac:dyDescent="0.25">
      <c r="A17" s="39">
        <v>14</v>
      </c>
      <c r="B17" s="39" t="s">
        <v>50</v>
      </c>
      <c r="C17" s="40" t="s">
        <v>51</v>
      </c>
      <c r="D17" s="3">
        <v>215</v>
      </c>
      <c r="E17" s="3"/>
      <c r="F17" s="3">
        <v>307</v>
      </c>
      <c r="G17" s="3"/>
      <c r="H17" s="3">
        <v>292</v>
      </c>
      <c r="I17" s="3"/>
      <c r="J17" s="3">
        <v>284</v>
      </c>
      <c r="K17" s="3"/>
      <c r="L17" s="14">
        <v>146</v>
      </c>
      <c r="M17" s="3"/>
      <c r="N17" s="3">
        <f>SUM(D17:L17)</f>
        <v>1244</v>
      </c>
      <c r="O17" s="3">
        <f>N17*100/1700</f>
        <v>73.17647058823529</v>
      </c>
      <c r="P17" s="3" t="s">
        <v>22</v>
      </c>
      <c r="Q17" s="23" t="s">
        <v>139</v>
      </c>
    </row>
    <row r="18" spans="1:17" ht="15.75" x14ac:dyDescent="0.25">
      <c r="A18" s="39">
        <v>15</v>
      </c>
      <c r="B18" s="39" t="s">
        <v>56</v>
      </c>
      <c r="C18" s="40" t="s">
        <v>57</v>
      </c>
      <c r="D18" s="3">
        <v>214</v>
      </c>
      <c r="E18" s="3"/>
      <c r="F18" s="3">
        <v>293</v>
      </c>
      <c r="G18" s="3"/>
      <c r="H18" s="3">
        <v>305</v>
      </c>
      <c r="I18" s="3"/>
      <c r="J18" s="3">
        <v>283</v>
      </c>
      <c r="K18" s="3"/>
      <c r="L18" s="3">
        <v>145</v>
      </c>
      <c r="M18" s="3"/>
      <c r="N18" s="3">
        <f>SUM(D18:L18)</f>
        <v>1240</v>
      </c>
      <c r="O18" s="3">
        <f>N18*100/1700</f>
        <v>72.941176470588232</v>
      </c>
      <c r="P18" s="3" t="s">
        <v>22</v>
      </c>
      <c r="Q18" s="23" t="s">
        <v>139</v>
      </c>
    </row>
    <row r="19" spans="1:17" ht="15.75" x14ac:dyDescent="0.25">
      <c r="A19" s="39">
        <v>16</v>
      </c>
      <c r="B19" s="39" t="s">
        <v>40</v>
      </c>
      <c r="C19" s="40" t="s">
        <v>41</v>
      </c>
      <c r="D19" s="3">
        <v>211</v>
      </c>
      <c r="E19" s="3"/>
      <c r="F19" s="3">
        <v>298</v>
      </c>
      <c r="G19" s="3"/>
      <c r="H19" s="3">
        <v>300</v>
      </c>
      <c r="I19" s="3"/>
      <c r="J19" s="3">
        <v>273</v>
      </c>
      <c r="K19" s="3"/>
      <c r="L19" s="3">
        <v>150</v>
      </c>
      <c r="M19" s="3"/>
      <c r="N19" s="3">
        <f>SUM(D19:L19)</f>
        <v>1232</v>
      </c>
      <c r="O19" s="3">
        <f>N19*100/1700</f>
        <v>72.470588235294116</v>
      </c>
      <c r="P19" s="3" t="s">
        <v>22</v>
      </c>
      <c r="Q19" s="23" t="s">
        <v>139</v>
      </c>
    </row>
    <row r="20" spans="1:17" ht="15.75" x14ac:dyDescent="0.25">
      <c r="A20" s="39">
        <v>17</v>
      </c>
      <c r="B20" s="39" t="s">
        <v>70</v>
      </c>
      <c r="C20" s="40" t="s">
        <v>71</v>
      </c>
      <c r="D20" s="3">
        <v>206</v>
      </c>
      <c r="E20" s="3"/>
      <c r="F20" s="3">
        <v>307</v>
      </c>
      <c r="G20" s="3"/>
      <c r="H20" s="3">
        <v>302</v>
      </c>
      <c r="I20" s="3"/>
      <c r="J20" s="3">
        <v>272</v>
      </c>
      <c r="K20" s="3"/>
      <c r="L20" s="3">
        <v>143</v>
      </c>
      <c r="M20" s="3"/>
      <c r="N20" s="3">
        <f>SUM(D20:L20)</f>
        <v>1230</v>
      </c>
      <c r="O20" s="3">
        <f>N20*100/1700</f>
        <v>72.352941176470594</v>
      </c>
      <c r="P20" s="3" t="s">
        <v>22</v>
      </c>
      <c r="Q20" s="23" t="s">
        <v>139</v>
      </c>
    </row>
    <row r="21" spans="1:17" ht="15.75" x14ac:dyDescent="0.25">
      <c r="A21" s="39">
        <v>18</v>
      </c>
      <c r="B21" s="39" t="s">
        <v>72</v>
      </c>
      <c r="C21" s="40" t="s">
        <v>73</v>
      </c>
      <c r="D21" s="14">
        <v>216</v>
      </c>
      <c r="E21" s="14"/>
      <c r="F21" s="14">
        <v>302</v>
      </c>
      <c r="G21" s="14"/>
      <c r="H21" s="14">
        <v>288</v>
      </c>
      <c r="I21" s="14"/>
      <c r="J21" s="14">
        <v>275</v>
      </c>
      <c r="K21" s="14"/>
      <c r="L21" s="14">
        <v>143</v>
      </c>
      <c r="M21" s="14"/>
      <c r="N21" s="3">
        <f>SUM(D21:L21)</f>
        <v>1224</v>
      </c>
      <c r="O21" s="3">
        <f>N21*100/1700</f>
        <v>72</v>
      </c>
      <c r="P21" s="3" t="s">
        <v>22</v>
      </c>
      <c r="Q21" s="23" t="s">
        <v>139</v>
      </c>
    </row>
    <row r="22" spans="1:17" ht="15.75" x14ac:dyDescent="0.25">
      <c r="A22" s="39">
        <v>19</v>
      </c>
      <c r="B22" s="39" t="s">
        <v>108</v>
      </c>
      <c r="C22" s="40" t="s">
        <v>109</v>
      </c>
      <c r="D22" s="3">
        <v>209</v>
      </c>
      <c r="E22" s="3"/>
      <c r="F22" s="3">
        <v>305</v>
      </c>
      <c r="G22" s="3"/>
      <c r="H22" s="3">
        <v>267</v>
      </c>
      <c r="I22" s="3"/>
      <c r="J22" s="3">
        <v>295</v>
      </c>
      <c r="K22" s="3"/>
      <c r="L22" s="3">
        <v>146</v>
      </c>
      <c r="M22" s="3"/>
      <c r="N22" s="3">
        <f>SUM(D22:L22)</f>
        <v>1222</v>
      </c>
      <c r="O22" s="3">
        <f>N22*100/1700</f>
        <v>71.882352941176464</v>
      </c>
      <c r="P22" s="3" t="s">
        <v>22</v>
      </c>
      <c r="Q22" s="23" t="s">
        <v>139</v>
      </c>
    </row>
    <row r="23" spans="1:17" ht="15.75" x14ac:dyDescent="0.25">
      <c r="A23" s="39">
        <v>20</v>
      </c>
      <c r="B23" s="39" t="s">
        <v>126</v>
      </c>
      <c r="C23" s="40" t="s">
        <v>127</v>
      </c>
      <c r="D23" s="3">
        <v>234</v>
      </c>
      <c r="E23" s="3"/>
      <c r="F23" s="3">
        <v>321</v>
      </c>
      <c r="G23" s="3"/>
      <c r="H23" s="3">
        <v>272</v>
      </c>
      <c r="I23" s="3"/>
      <c r="J23" s="3">
        <v>293</v>
      </c>
      <c r="K23" s="3"/>
      <c r="L23" s="3">
        <v>152</v>
      </c>
      <c r="M23" s="3"/>
      <c r="N23" s="3">
        <f>SUM(D23:L23)</f>
        <v>1272</v>
      </c>
      <c r="O23" s="3">
        <f>N23*100/1700</f>
        <v>74.82352941176471</v>
      </c>
      <c r="P23" s="3" t="s">
        <v>22</v>
      </c>
      <c r="Q23" s="23" t="s">
        <v>139</v>
      </c>
    </row>
    <row r="24" spans="1:17" ht="15.75" x14ac:dyDescent="0.25">
      <c r="A24" s="39">
        <v>21</v>
      </c>
      <c r="B24" s="39" t="s">
        <v>98</v>
      </c>
      <c r="C24" s="40" t="s">
        <v>99</v>
      </c>
      <c r="D24" s="3">
        <v>216</v>
      </c>
      <c r="E24" s="3"/>
      <c r="F24" s="3">
        <v>310</v>
      </c>
      <c r="G24" s="3"/>
      <c r="H24" s="3">
        <v>305</v>
      </c>
      <c r="I24" s="3"/>
      <c r="J24" s="3">
        <v>303</v>
      </c>
      <c r="K24" s="3"/>
      <c r="L24" s="3">
        <v>136</v>
      </c>
      <c r="M24" s="42" t="s">
        <v>4</v>
      </c>
      <c r="N24" s="3">
        <f>SUM(D24:L24)</f>
        <v>1270</v>
      </c>
      <c r="O24" s="3">
        <f>N24*100/1700</f>
        <v>74.705882352941174</v>
      </c>
      <c r="P24" s="3" t="s">
        <v>24</v>
      </c>
      <c r="Q24" s="49" t="s">
        <v>135</v>
      </c>
    </row>
    <row r="25" spans="1:17" ht="15.75" x14ac:dyDescent="0.25">
      <c r="A25" s="39">
        <v>22</v>
      </c>
      <c r="B25" s="39" t="s">
        <v>66</v>
      </c>
      <c r="C25" s="40" t="s">
        <v>67</v>
      </c>
      <c r="D25" s="3">
        <v>224</v>
      </c>
      <c r="E25" s="3"/>
      <c r="F25" s="3">
        <v>308</v>
      </c>
      <c r="G25" s="3"/>
      <c r="H25" s="3">
        <v>298</v>
      </c>
      <c r="I25" s="3"/>
      <c r="J25" s="3">
        <v>272</v>
      </c>
      <c r="K25" s="42" t="s">
        <v>4</v>
      </c>
      <c r="L25" s="3">
        <v>135</v>
      </c>
      <c r="M25" s="42" t="s">
        <v>4</v>
      </c>
      <c r="N25" s="3">
        <f>SUM(D25:L25)</f>
        <v>1237</v>
      </c>
      <c r="O25" s="3">
        <f>N25*100/1700</f>
        <v>72.764705882352942</v>
      </c>
      <c r="P25" s="3" t="s">
        <v>24</v>
      </c>
      <c r="Q25" s="49" t="s">
        <v>135</v>
      </c>
    </row>
    <row r="26" spans="1:17" ht="15.75" x14ac:dyDescent="0.25">
      <c r="A26" s="39">
        <v>23</v>
      </c>
      <c r="B26" s="39" t="s">
        <v>106</v>
      </c>
      <c r="C26" s="40" t="s">
        <v>107</v>
      </c>
      <c r="D26" s="14">
        <v>230</v>
      </c>
      <c r="E26" s="14"/>
      <c r="F26" s="14">
        <v>314</v>
      </c>
      <c r="G26" s="14"/>
      <c r="H26" s="14">
        <v>271</v>
      </c>
      <c r="I26" s="14"/>
      <c r="J26" s="14">
        <v>283</v>
      </c>
      <c r="K26" s="43" t="s">
        <v>4</v>
      </c>
      <c r="L26" s="14">
        <v>139</v>
      </c>
      <c r="M26" s="42" t="s">
        <v>4</v>
      </c>
      <c r="N26" s="3">
        <f>SUM(D26:L26)</f>
        <v>1237</v>
      </c>
      <c r="O26" s="3">
        <f>N26*100/1700</f>
        <v>72.764705882352942</v>
      </c>
      <c r="P26" s="3" t="s">
        <v>24</v>
      </c>
      <c r="Q26" s="49" t="s">
        <v>135</v>
      </c>
    </row>
    <row r="27" spans="1:17" ht="15.75" x14ac:dyDescent="0.25">
      <c r="A27" s="39">
        <v>24</v>
      </c>
      <c r="B27" s="39" t="s">
        <v>54</v>
      </c>
      <c r="C27" s="40" t="s">
        <v>55</v>
      </c>
      <c r="D27" s="3">
        <v>252</v>
      </c>
      <c r="E27" s="3"/>
      <c r="F27" s="3">
        <v>303</v>
      </c>
      <c r="G27" s="3"/>
      <c r="H27" s="3">
        <v>289</v>
      </c>
      <c r="I27" s="3"/>
      <c r="J27" s="3">
        <v>250</v>
      </c>
      <c r="K27" s="42" t="s">
        <v>4</v>
      </c>
      <c r="L27" s="3">
        <v>142</v>
      </c>
      <c r="M27" s="42" t="s">
        <v>4</v>
      </c>
      <c r="N27" s="3">
        <f>SUM(D27:L27)</f>
        <v>1236</v>
      </c>
      <c r="O27" s="3">
        <f>N27*100/1700</f>
        <v>72.705882352941174</v>
      </c>
      <c r="P27" s="3" t="s">
        <v>24</v>
      </c>
      <c r="Q27" s="49" t="s">
        <v>135</v>
      </c>
    </row>
    <row r="28" spans="1:17" ht="15.75" x14ac:dyDescent="0.25">
      <c r="A28" s="39">
        <v>25</v>
      </c>
      <c r="B28" s="39" t="s">
        <v>44</v>
      </c>
      <c r="C28" s="40" t="s">
        <v>45</v>
      </c>
      <c r="D28" s="3">
        <v>214</v>
      </c>
      <c r="E28" s="3"/>
      <c r="F28" s="3">
        <v>298</v>
      </c>
      <c r="G28" s="3"/>
      <c r="H28" s="3">
        <v>286</v>
      </c>
      <c r="I28" s="3"/>
      <c r="J28" s="3">
        <v>284</v>
      </c>
      <c r="K28" s="3"/>
      <c r="L28" s="3">
        <v>139</v>
      </c>
      <c r="M28" s="42" t="s">
        <v>4</v>
      </c>
      <c r="N28" s="3">
        <f>SUM(D28:L28)</f>
        <v>1221</v>
      </c>
      <c r="O28" s="3">
        <f>N28*100/1700</f>
        <v>71.82352941176471</v>
      </c>
      <c r="P28" s="3" t="s">
        <v>24</v>
      </c>
      <c r="Q28" s="49" t="s">
        <v>135</v>
      </c>
    </row>
    <row r="29" spans="1:17" ht="15.75" x14ac:dyDescent="0.25">
      <c r="A29" s="39">
        <v>26</v>
      </c>
      <c r="B29" s="39" t="s">
        <v>76</v>
      </c>
      <c r="C29" s="40" t="s">
        <v>77</v>
      </c>
      <c r="D29" s="3">
        <v>223</v>
      </c>
      <c r="E29" s="3"/>
      <c r="F29" s="3">
        <v>305</v>
      </c>
      <c r="G29" s="3"/>
      <c r="H29" s="3">
        <v>299</v>
      </c>
      <c r="I29" s="3"/>
      <c r="J29" s="3">
        <v>258</v>
      </c>
      <c r="K29" s="42" t="s">
        <v>4</v>
      </c>
      <c r="L29" s="3">
        <v>134</v>
      </c>
      <c r="M29" s="42" t="s">
        <v>4</v>
      </c>
      <c r="N29" s="3">
        <f>SUM(D29:L29)</f>
        <v>1219</v>
      </c>
      <c r="O29" s="3">
        <f>N29*100/1700</f>
        <v>71.705882352941174</v>
      </c>
      <c r="P29" s="3" t="s">
        <v>24</v>
      </c>
      <c r="Q29" s="49" t="s">
        <v>135</v>
      </c>
    </row>
    <row r="30" spans="1:17" ht="15.75" x14ac:dyDescent="0.25">
      <c r="A30" s="39">
        <v>27</v>
      </c>
      <c r="B30" s="39" t="s">
        <v>68</v>
      </c>
      <c r="C30" s="40" t="s">
        <v>69</v>
      </c>
      <c r="D30" s="3">
        <v>212</v>
      </c>
      <c r="E30" s="3"/>
      <c r="F30" s="3">
        <v>307</v>
      </c>
      <c r="G30" s="3"/>
      <c r="H30" s="3">
        <v>288</v>
      </c>
      <c r="I30" s="3"/>
      <c r="J30" s="3">
        <v>265</v>
      </c>
      <c r="K30" s="42" t="s">
        <v>4</v>
      </c>
      <c r="L30" s="3">
        <v>143</v>
      </c>
      <c r="M30" s="42" t="s">
        <v>4</v>
      </c>
      <c r="N30" s="3">
        <f>SUM(D30:L30)</f>
        <v>1215</v>
      </c>
      <c r="O30" s="3">
        <f>N30*100/1700</f>
        <v>71.470588235294116</v>
      </c>
      <c r="P30" s="3" t="s">
        <v>24</v>
      </c>
      <c r="Q30" s="49" t="s">
        <v>135</v>
      </c>
    </row>
    <row r="31" spans="1:17" ht="15.75" x14ac:dyDescent="0.25">
      <c r="A31" s="39">
        <v>28</v>
      </c>
      <c r="B31" s="39" t="s">
        <v>122</v>
      </c>
      <c r="C31" s="40" t="s">
        <v>123</v>
      </c>
      <c r="D31" s="3">
        <v>229</v>
      </c>
      <c r="E31" s="3"/>
      <c r="F31" s="3">
        <v>302</v>
      </c>
      <c r="G31" s="3"/>
      <c r="H31" s="3">
        <v>265</v>
      </c>
      <c r="I31" s="3"/>
      <c r="J31" s="3">
        <v>271</v>
      </c>
      <c r="K31" s="42" t="s">
        <v>4</v>
      </c>
      <c r="L31" s="3">
        <v>138</v>
      </c>
      <c r="M31" s="42" t="s">
        <v>4</v>
      </c>
      <c r="N31" s="3">
        <f>SUM(D31:L31)</f>
        <v>1205</v>
      </c>
      <c r="O31" s="3">
        <f>N31*100/1700</f>
        <v>70.882352941176464</v>
      </c>
      <c r="P31" s="3" t="s">
        <v>24</v>
      </c>
      <c r="Q31" s="49" t="s">
        <v>135</v>
      </c>
    </row>
    <row r="32" spans="1:17" ht="15.75" x14ac:dyDescent="0.25">
      <c r="A32" s="39">
        <v>29</v>
      </c>
      <c r="B32" s="39" t="s">
        <v>92</v>
      </c>
      <c r="C32" s="40" t="s">
        <v>93</v>
      </c>
      <c r="D32" s="3">
        <v>214</v>
      </c>
      <c r="E32" s="3"/>
      <c r="F32" s="3">
        <v>314</v>
      </c>
      <c r="G32" s="3"/>
      <c r="H32" s="3">
        <v>270</v>
      </c>
      <c r="I32" s="3"/>
      <c r="J32" s="3">
        <v>262</v>
      </c>
      <c r="K32" s="42" t="s">
        <v>4</v>
      </c>
      <c r="L32" s="3">
        <v>140</v>
      </c>
      <c r="M32" s="42" t="s">
        <v>4</v>
      </c>
      <c r="N32" s="3">
        <f>SUM(D32:L32)</f>
        <v>1200</v>
      </c>
      <c r="O32" s="3">
        <f>N32*100/1700</f>
        <v>70.588235294117652</v>
      </c>
      <c r="P32" s="3" t="s">
        <v>24</v>
      </c>
      <c r="Q32" s="49" t="s">
        <v>135</v>
      </c>
    </row>
    <row r="33" spans="1:17" ht="15.75" x14ac:dyDescent="0.25">
      <c r="A33" s="39">
        <v>34</v>
      </c>
      <c r="B33" s="39" t="s">
        <v>88</v>
      </c>
      <c r="C33" s="40" t="s">
        <v>89</v>
      </c>
      <c r="D33" s="3">
        <v>209</v>
      </c>
      <c r="E33" s="3"/>
      <c r="F33" s="3">
        <v>294</v>
      </c>
      <c r="G33" s="3"/>
      <c r="H33" s="3">
        <v>286</v>
      </c>
      <c r="I33" s="3"/>
      <c r="J33" s="3">
        <v>254</v>
      </c>
      <c r="K33" s="42" t="s">
        <v>4</v>
      </c>
      <c r="L33" s="3">
        <v>118</v>
      </c>
      <c r="M33" s="42" t="s">
        <v>4</v>
      </c>
      <c r="N33" s="3">
        <f>SUM(D33:L33)</f>
        <v>1161</v>
      </c>
      <c r="O33" s="3">
        <f>N33*100/1700</f>
        <v>68.294117647058826</v>
      </c>
      <c r="P33" s="3" t="s">
        <v>24</v>
      </c>
      <c r="Q33" s="49" t="s">
        <v>135</v>
      </c>
    </row>
    <row r="34" spans="1:17" ht="15.75" x14ac:dyDescent="0.25">
      <c r="A34" s="39">
        <v>30</v>
      </c>
      <c r="B34" s="39" t="s">
        <v>60</v>
      </c>
      <c r="C34" s="40" t="s">
        <v>61</v>
      </c>
      <c r="D34" s="3">
        <v>203</v>
      </c>
      <c r="E34" s="3"/>
      <c r="F34" s="3">
        <v>305</v>
      </c>
      <c r="G34" s="3"/>
      <c r="H34" s="3">
        <v>282</v>
      </c>
      <c r="I34" s="42" t="s">
        <v>4</v>
      </c>
      <c r="J34" s="3">
        <v>259</v>
      </c>
      <c r="K34" s="42" t="s">
        <v>4</v>
      </c>
      <c r="L34" s="3">
        <v>136</v>
      </c>
      <c r="M34" s="42" t="s">
        <v>4</v>
      </c>
      <c r="N34" s="3">
        <f>SUM(D34:L34)</f>
        <v>1185</v>
      </c>
      <c r="O34" s="3">
        <f>N34*100/1700</f>
        <v>69.705882352941174</v>
      </c>
      <c r="P34" s="3" t="s">
        <v>24</v>
      </c>
      <c r="Q34" s="49" t="s">
        <v>37</v>
      </c>
    </row>
    <row r="35" spans="1:17" ht="15.75" x14ac:dyDescent="0.25">
      <c r="A35" s="39">
        <v>31</v>
      </c>
      <c r="B35" s="39" t="s">
        <v>74</v>
      </c>
      <c r="C35" s="40" t="s">
        <v>75</v>
      </c>
      <c r="D35" s="3">
        <v>212</v>
      </c>
      <c r="E35" s="3"/>
      <c r="F35" s="3">
        <v>284</v>
      </c>
      <c r="G35" s="42" t="s">
        <v>4</v>
      </c>
      <c r="H35" s="3">
        <v>293</v>
      </c>
      <c r="I35" s="3"/>
      <c r="J35" s="3">
        <v>257</v>
      </c>
      <c r="K35" s="42" t="s">
        <v>4</v>
      </c>
      <c r="L35" s="3">
        <v>139</v>
      </c>
      <c r="M35" s="42" t="s">
        <v>4</v>
      </c>
      <c r="N35" s="3">
        <f>SUM(D35:L35)</f>
        <v>1185</v>
      </c>
      <c r="O35" s="3">
        <f>N35*100/1700</f>
        <v>69.705882352941174</v>
      </c>
      <c r="P35" s="3" t="s">
        <v>24</v>
      </c>
      <c r="Q35" s="49" t="s">
        <v>37</v>
      </c>
    </row>
    <row r="36" spans="1:17" ht="15.75" x14ac:dyDescent="0.25">
      <c r="A36" s="39">
        <v>32</v>
      </c>
      <c r="B36" s="39" t="s">
        <v>62</v>
      </c>
      <c r="C36" s="40" t="s">
        <v>63</v>
      </c>
      <c r="D36" s="3">
        <v>226</v>
      </c>
      <c r="E36" s="3"/>
      <c r="F36" s="3">
        <v>267</v>
      </c>
      <c r="G36" s="42" t="s">
        <v>4</v>
      </c>
      <c r="H36" s="3">
        <v>275</v>
      </c>
      <c r="I36" s="42" t="s">
        <v>4</v>
      </c>
      <c r="J36" s="3">
        <v>266</v>
      </c>
      <c r="K36" s="42" t="s">
        <v>4</v>
      </c>
      <c r="L36" s="3">
        <v>137</v>
      </c>
      <c r="M36" s="42" t="s">
        <v>4</v>
      </c>
      <c r="N36" s="3">
        <f>SUM(D36:L36)</f>
        <v>1171</v>
      </c>
      <c r="O36" s="3">
        <f>N36*100/1700</f>
        <v>68.882352941176464</v>
      </c>
      <c r="P36" s="3" t="s">
        <v>24</v>
      </c>
      <c r="Q36" s="49" t="s">
        <v>37</v>
      </c>
    </row>
    <row r="37" spans="1:17" ht="15.75" x14ac:dyDescent="0.25">
      <c r="A37" s="39">
        <v>33</v>
      </c>
      <c r="B37" s="39" t="s">
        <v>80</v>
      </c>
      <c r="C37" s="40" t="s">
        <v>81</v>
      </c>
      <c r="D37" s="3">
        <v>213</v>
      </c>
      <c r="E37" s="3"/>
      <c r="F37" s="3">
        <v>287</v>
      </c>
      <c r="G37" s="42" t="s">
        <v>4</v>
      </c>
      <c r="H37" s="3">
        <v>270</v>
      </c>
      <c r="I37" s="42" t="s">
        <v>4</v>
      </c>
      <c r="J37" s="3">
        <v>269</v>
      </c>
      <c r="K37" s="42" t="s">
        <v>4</v>
      </c>
      <c r="L37" s="3">
        <v>130</v>
      </c>
      <c r="M37" s="42" t="s">
        <v>4</v>
      </c>
      <c r="N37" s="3">
        <f>SUM(D37:L37)</f>
        <v>1169</v>
      </c>
      <c r="O37" s="3">
        <f>N37*100/1700</f>
        <v>68.764705882352942</v>
      </c>
      <c r="P37" s="3" t="s">
        <v>24</v>
      </c>
      <c r="Q37" s="49" t="s">
        <v>37</v>
      </c>
    </row>
    <row r="38" spans="1:17" ht="15.75" x14ac:dyDescent="0.25">
      <c r="A38" s="39">
        <v>35</v>
      </c>
      <c r="B38" s="39" t="s">
        <v>84</v>
      </c>
      <c r="C38" s="40" t="s">
        <v>85</v>
      </c>
      <c r="D38" s="3">
        <v>212</v>
      </c>
      <c r="E38" s="3"/>
      <c r="F38" s="3">
        <v>277</v>
      </c>
      <c r="G38" s="42" t="s">
        <v>4</v>
      </c>
      <c r="H38" s="3">
        <v>269</v>
      </c>
      <c r="I38" s="42" t="s">
        <v>4</v>
      </c>
      <c r="J38" s="3">
        <v>259</v>
      </c>
      <c r="K38" s="42" t="s">
        <v>4</v>
      </c>
      <c r="L38" s="3">
        <v>131</v>
      </c>
      <c r="M38" s="42" t="s">
        <v>4</v>
      </c>
      <c r="N38" s="3">
        <f>SUM(D38:L38)</f>
        <v>1148</v>
      </c>
      <c r="O38" s="3">
        <f>N38*100/1700</f>
        <v>67.529411764705884</v>
      </c>
      <c r="P38" s="3" t="s">
        <v>24</v>
      </c>
      <c r="Q38" s="49" t="s">
        <v>37</v>
      </c>
    </row>
    <row r="39" spans="1:17" ht="15.75" x14ac:dyDescent="0.25">
      <c r="A39" s="39">
        <v>36</v>
      </c>
      <c r="B39" s="39" t="s">
        <v>116</v>
      </c>
      <c r="C39" s="40" t="s">
        <v>117</v>
      </c>
      <c r="D39" s="3">
        <v>191</v>
      </c>
      <c r="E39" s="42" t="s">
        <v>4</v>
      </c>
      <c r="F39" s="3">
        <v>295</v>
      </c>
      <c r="G39" s="3"/>
      <c r="H39" s="3">
        <v>254</v>
      </c>
      <c r="I39" s="3"/>
      <c r="J39" s="3">
        <v>281</v>
      </c>
      <c r="K39" s="42" t="s">
        <v>4</v>
      </c>
      <c r="L39" s="3">
        <v>122</v>
      </c>
      <c r="M39" s="42" t="s">
        <v>4</v>
      </c>
      <c r="N39" s="3">
        <f>SUM(D39:L39)</f>
        <v>1143</v>
      </c>
      <c r="O39" s="3">
        <f>N39*100/1700</f>
        <v>67.235294117647058</v>
      </c>
      <c r="P39" s="3" t="s">
        <v>24</v>
      </c>
      <c r="Q39" s="49" t="s">
        <v>37</v>
      </c>
    </row>
    <row r="40" spans="1:17" ht="15.75" x14ac:dyDescent="0.25">
      <c r="A40" s="39">
        <v>37</v>
      </c>
      <c r="B40" s="39" t="s">
        <v>124</v>
      </c>
      <c r="C40" s="40" t="s">
        <v>125</v>
      </c>
      <c r="D40" s="3">
        <v>215</v>
      </c>
      <c r="E40" s="3"/>
      <c r="F40" s="3">
        <v>296</v>
      </c>
      <c r="G40" s="3"/>
      <c r="H40" s="3">
        <v>248</v>
      </c>
      <c r="I40" s="42" t="s">
        <v>4</v>
      </c>
      <c r="J40" s="3">
        <v>249</v>
      </c>
      <c r="K40" s="42" t="s">
        <v>4</v>
      </c>
      <c r="L40" s="3">
        <v>127</v>
      </c>
      <c r="M40" s="42" t="s">
        <v>4</v>
      </c>
      <c r="N40" s="3">
        <f>SUM(D40:L40)</f>
        <v>1135</v>
      </c>
      <c r="O40" s="3">
        <f>N40*100/1700</f>
        <v>66.764705882352942</v>
      </c>
      <c r="P40" s="3" t="s">
        <v>24</v>
      </c>
      <c r="Q40" s="49" t="s">
        <v>37</v>
      </c>
    </row>
    <row r="41" spans="1:17" ht="15.75" x14ac:dyDescent="0.25">
      <c r="A41" s="39">
        <v>38</v>
      </c>
      <c r="B41" s="39" t="s">
        <v>114</v>
      </c>
      <c r="C41" s="40" t="s">
        <v>115</v>
      </c>
      <c r="D41" s="3">
        <v>197</v>
      </c>
      <c r="E41" s="3"/>
      <c r="F41" s="3">
        <v>270</v>
      </c>
      <c r="G41" s="42" t="s">
        <v>4</v>
      </c>
      <c r="H41" s="3">
        <v>255</v>
      </c>
      <c r="I41" s="3"/>
      <c r="J41" s="3">
        <v>262</v>
      </c>
      <c r="K41" s="42" t="s">
        <v>4</v>
      </c>
      <c r="L41" s="3">
        <v>132</v>
      </c>
      <c r="M41" s="42" t="s">
        <v>4</v>
      </c>
      <c r="N41" s="3">
        <f>SUM(D41:L41)</f>
        <v>1116</v>
      </c>
      <c r="O41" s="3">
        <f>N41*100/1700</f>
        <v>65.647058823529406</v>
      </c>
      <c r="P41" s="3" t="s">
        <v>24</v>
      </c>
      <c r="Q41" s="49" t="s">
        <v>37</v>
      </c>
    </row>
    <row r="42" spans="1:17" ht="15.75" x14ac:dyDescent="0.25">
      <c r="A42" s="39">
        <v>39</v>
      </c>
      <c r="B42" s="39" t="s">
        <v>58</v>
      </c>
      <c r="C42" s="40" t="s">
        <v>59</v>
      </c>
      <c r="D42" s="3">
        <v>205</v>
      </c>
      <c r="E42" s="3"/>
      <c r="F42" s="3">
        <v>273</v>
      </c>
      <c r="G42" s="42" t="s">
        <v>4</v>
      </c>
      <c r="H42" s="3">
        <v>266</v>
      </c>
      <c r="I42" s="42" t="s">
        <v>4</v>
      </c>
      <c r="J42" s="3">
        <v>245</v>
      </c>
      <c r="K42" s="42" t="s">
        <v>4</v>
      </c>
      <c r="L42" s="3">
        <v>122</v>
      </c>
      <c r="M42" s="42" t="s">
        <v>4</v>
      </c>
      <c r="N42" s="3">
        <f>SUM(D42:L42)</f>
        <v>1111</v>
      </c>
      <c r="O42" s="3">
        <f>N42*100/1700</f>
        <v>65.352941176470594</v>
      </c>
      <c r="P42" s="3" t="s">
        <v>24</v>
      </c>
      <c r="Q42" s="49" t="s">
        <v>37</v>
      </c>
    </row>
    <row r="43" spans="1:17" ht="15.75" x14ac:dyDescent="0.25">
      <c r="A43" s="39">
        <v>40</v>
      </c>
      <c r="B43" s="39" t="s">
        <v>100</v>
      </c>
      <c r="C43" s="40" t="s">
        <v>101</v>
      </c>
      <c r="D43" s="3">
        <v>194</v>
      </c>
      <c r="E43" s="3"/>
      <c r="F43" s="3">
        <v>287</v>
      </c>
      <c r="G43" s="42" t="s">
        <v>4</v>
      </c>
      <c r="H43" s="3">
        <v>265</v>
      </c>
      <c r="I43" s="3"/>
      <c r="J43" s="3">
        <v>226</v>
      </c>
      <c r="K43" s="42" t="s">
        <v>4</v>
      </c>
      <c r="L43" s="3">
        <v>134</v>
      </c>
      <c r="M43" s="42" t="s">
        <v>4</v>
      </c>
      <c r="N43" s="3">
        <f>SUM(D43:L43)</f>
        <v>1106</v>
      </c>
      <c r="O43" s="3">
        <f>N43*100/1700</f>
        <v>65.058823529411768</v>
      </c>
      <c r="P43" s="3" t="s">
        <v>24</v>
      </c>
      <c r="Q43" s="49" t="s">
        <v>37</v>
      </c>
    </row>
    <row r="44" spans="1:17" ht="15.75" x14ac:dyDescent="0.25">
      <c r="A44" s="39">
        <v>41</v>
      </c>
      <c r="B44" s="39" t="s">
        <v>102</v>
      </c>
      <c r="C44" s="40" t="s">
        <v>103</v>
      </c>
      <c r="D44" s="3">
        <v>214</v>
      </c>
      <c r="E44" s="3"/>
      <c r="F44" s="3">
        <v>281</v>
      </c>
      <c r="G44" s="42" t="s">
        <v>4</v>
      </c>
      <c r="H44" s="3">
        <v>237</v>
      </c>
      <c r="I44" s="42" t="s">
        <v>4</v>
      </c>
      <c r="J44" s="3">
        <v>234</v>
      </c>
      <c r="K44" s="42" t="s">
        <v>4</v>
      </c>
      <c r="L44" s="3">
        <v>132</v>
      </c>
      <c r="M44" s="42" t="s">
        <v>4</v>
      </c>
      <c r="N44" s="3">
        <f>SUM(D44:L44)</f>
        <v>1098</v>
      </c>
      <c r="O44" s="3">
        <f>N44*100/1700</f>
        <v>64.588235294117652</v>
      </c>
      <c r="P44" s="3" t="s">
        <v>24</v>
      </c>
      <c r="Q44" s="49" t="s">
        <v>37</v>
      </c>
    </row>
    <row r="45" spans="1:17" ht="15.75" x14ac:dyDescent="0.25">
      <c r="A45" s="39">
        <v>42</v>
      </c>
      <c r="B45" s="39" t="s">
        <v>82</v>
      </c>
      <c r="C45" s="40" t="s">
        <v>83</v>
      </c>
      <c r="D45" s="3">
        <v>140</v>
      </c>
      <c r="E45" s="42" t="s">
        <v>4</v>
      </c>
      <c r="F45" s="3">
        <v>287</v>
      </c>
      <c r="G45" s="42" t="s">
        <v>4</v>
      </c>
      <c r="H45" s="14">
        <v>266</v>
      </c>
      <c r="I45" s="42" t="s">
        <v>4</v>
      </c>
      <c r="J45" s="3">
        <v>241</v>
      </c>
      <c r="K45" s="42" t="s">
        <v>4</v>
      </c>
      <c r="L45" s="3">
        <v>125</v>
      </c>
      <c r="M45" s="42" t="s">
        <v>4</v>
      </c>
      <c r="N45" s="3">
        <f>SUM(D45:L45)</f>
        <v>1059</v>
      </c>
      <c r="O45" s="3">
        <f>N45*100/1700</f>
        <v>62.294117647058826</v>
      </c>
      <c r="P45" s="3" t="s">
        <v>24</v>
      </c>
      <c r="Q45" s="49" t="s">
        <v>37</v>
      </c>
    </row>
    <row r="46" spans="1:17" ht="15.75" x14ac:dyDescent="0.25">
      <c r="A46" s="39">
        <v>43</v>
      </c>
      <c r="B46" s="39" t="s">
        <v>104</v>
      </c>
      <c r="C46" s="40" t="s">
        <v>105</v>
      </c>
      <c r="D46" s="3">
        <v>172</v>
      </c>
      <c r="E46" s="42" t="s">
        <v>4</v>
      </c>
      <c r="F46" s="3">
        <v>276</v>
      </c>
      <c r="G46" s="42" t="s">
        <v>4</v>
      </c>
      <c r="H46" s="3">
        <v>247</v>
      </c>
      <c r="I46" s="42" t="s">
        <v>4</v>
      </c>
      <c r="J46" s="3">
        <v>217</v>
      </c>
      <c r="K46" s="42" t="s">
        <v>4</v>
      </c>
      <c r="L46" s="3">
        <v>130</v>
      </c>
      <c r="M46" s="42" t="s">
        <v>4</v>
      </c>
      <c r="N46" s="3">
        <f>SUM(D46:L46)</f>
        <v>1042</v>
      </c>
      <c r="O46" s="3">
        <f>N46*100/1700</f>
        <v>61.294117647058826</v>
      </c>
      <c r="P46" s="3" t="s">
        <v>24</v>
      </c>
      <c r="Q46" s="49" t="s">
        <v>37</v>
      </c>
    </row>
    <row r="47" spans="1:17" ht="15.75" x14ac:dyDescent="0.25">
      <c r="A47" s="39">
        <v>44</v>
      </c>
      <c r="B47" s="39" t="s">
        <v>96</v>
      </c>
      <c r="C47" s="40" t="s">
        <v>97</v>
      </c>
      <c r="D47" s="3">
        <v>184</v>
      </c>
      <c r="E47" s="42" t="s">
        <v>4</v>
      </c>
      <c r="F47" s="3">
        <v>270</v>
      </c>
      <c r="G47" s="42" t="s">
        <v>4</v>
      </c>
      <c r="H47" s="3">
        <v>218</v>
      </c>
      <c r="I47" s="42" t="s">
        <v>4</v>
      </c>
      <c r="J47" s="3">
        <v>233</v>
      </c>
      <c r="K47" s="42" t="s">
        <v>4</v>
      </c>
      <c r="L47" s="3">
        <v>116</v>
      </c>
      <c r="M47" s="42" t="s">
        <v>4</v>
      </c>
      <c r="N47" s="3">
        <f>SUM(D47:L47)</f>
        <v>1021</v>
      </c>
      <c r="O47" s="3">
        <f>N47*100/1700</f>
        <v>60.058823529411768</v>
      </c>
      <c r="P47" s="3" t="s">
        <v>24</v>
      </c>
      <c r="Q47" s="49" t="s">
        <v>37</v>
      </c>
    </row>
    <row r="48" spans="1:17" ht="15.75" x14ac:dyDescent="0.25">
      <c r="A48" s="39">
        <v>45</v>
      </c>
      <c r="B48" s="39" t="s">
        <v>110</v>
      </c>
      <c r="C48" s="40" t="s">
        <v>111</v>
      </c>
      <c r="D48" s="3">
        <v>159</v>
      </c>
      <c r="E48" s="42" t="s">
        <v>4</v>
      </c>
      <c r="F48" s="3">
        <v>243</v>
      </c>
      <c r="G48" s="42" t="s">
        <v>4</v>
      </c>
      <c r="H48" s="3">
        <v>237</v>
      </c>
      <c r="I48" s="42" t="s">
        <v>4</v>
      </c>
      <c r="J48" s="3">
        <v>231</v>
      </c>
      <c r="K48" s="42" t="s">
        <v>4</v>
      </c>
      <c r="L48" s="3">
        <v>112</v>
      </c>
      <c r="M48" s="42" t="s">
        <v>4</v>
      </c>
      <c r="N48" s="3">
        <f>SUM(D48:L48)</f>
        <v>982</v>
      </c>
      <c r="O48" s="3">
        <f>N48*100/1700</f>
        <v>57.764705882352942</v>
      </c>
      <c r="P48" s="3" t="s">
        <v>24</v>
      </c>
      <c r="Q48" s="49" t="s">
        <v>37</v>
      </c>
    </row>
    <row r="49" spans="1:17" ht="15.75" x14ac:dyDescent="0.25">
      <c r="A49" s="39">
        <v>46</v>
      </c>
      <c r="B49" s="39" t="s">
        <v>94</v>
      </c>
      <c r="C49" s="40" t="s">
        <v>95</v>
      </c>
      <c r="D49" s="3">
        <v>136</v>
      </c>
      <c r="E49" s="42" t="s">
        <v>4</v>
      </c>
      <c r="F49" s="3">
        <v>248</v>
      </c>
      <c r="G49" s="42" t="s">
        <v>4</v>
      </c>
      <c r="H49" s="3">
        <v>103</v>
      </c>
      <c r="I49" s="42" t="s">
        <v>4</v>
      </c>
      <c r="J49" s="3">
        <v>80</v>
      </c>
      <c r="K49" s="42" t="s">
        <v>4</v>
      </c>
      <c r="L49" s="3">
        <v>136</v>
      </c>
      <c r="M49" s="42" t="s">
        <v>4</v>
      </c>
      <c r="N49" s="3">
        <f>SUM(D49:L49)</f>
        <v>703</v>
      </c>
      <c r="O49" s="3">
        <f>N49*100/1700</f>
        <v>41.352941176470587</v>
      </c>
      <c r="P49" s="3" t="s">
        <v>24</v>
      </c>
      <c r="Q49" s="49" t="s">
        <v>37</v>
      </c>
    </row>
    <row r="50" spans="1:17" ht="12" customHeight="1" x14ac:dyDescent="0.25">
      <c r="A50" s="25"/>
      <c r="B50" s="25"/>
      <c r="C50" s="26"/>
      <c r="D50" s="8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10"/>
    </row>
    <row r="51" spans="1:17" ht="12.75" customHeight="1" x14ac:dyDescent="0.25">
      <c r="A51" s="7"/>
      <c r="B51" s="7"/>
      <c r="C51" s="35" t="s">
        <v>15</v>
      </c>
      <c r="D51" s="35"/>
      <c r="J51" s="45"/>
      <c r="K51" s="9"/>
      <c r="L51" s="9"/>
      <c r="M51" s="9"/>
      <c r="N51" s="9"/>
      <c r="O51" s="9"/>
      <c r="P51" s="9"/>
      <c r="Q51" s="10"/>
    </row>
    <row r="52" spans="1:17" ht="12.75" customHeight="1" x14ac:dyDescent="0.25">
      <c r="A52" s="7"/>
      <c r="B52" s="7"/>
      <c r="C52" s="1" t="s">
        <v>13</v>
      </c>
      <c r="D52" s="27">
        <v>46</v>
      </c>
      <c r="J52" s="20"/>
      <c r="K52" s="9"/>
      <c r="L52" s="9"/>
      <c r="M52" s="9"/>
      <c r="N52" s="9"/>
      <c r="O52" s="9"/>
      <c r="P52" s="9"/>
      <c r="Q52" s="10"/>
    </row>
    <row r="53" spans="1:17" ht="12.75" customHeight="1" x14ac:dyDescent="0.25">
      <c r="A53" s="7"/>
      <c r="B53" s="7"/>
      <c r="C53" s="1" t="s">
        <v>137</v>
      </c>
      <c r="D53" s="27">
        <v>20</v>
      </c>
      <c r="J53" s="20"/>
      <c r="K53" s="9"/>
      <c r="L53" s="9"/>
      <c r="M53" s="9"/>
      <c r="N53" s="9"/>
      <c r="O53" s="9"/>
      <c r="P53" s="9"/>
      <c r="Q53" s="10"/>
    </row>
    <row r="54" spans="1:17" ht="12.75" customHeight="1" x14ac:dyDescent="0.25">
      <c r="A54" s="7"/>
      <c r="B54" s="7"/>
      <c r="C54" s="2" t="s">
        <v>31</v>
      </c>
      <c r="D54" s="28">
        <v>10</v>
      </c>
      <c r="E54" s="9"/>
      <c r="J54" s="9"/>
      <c r="K54" s="9"/>
      <c r="L54" s="9"/>
      <c r="M54" s="9"/>
      <c r="N54" s="9"/>
      <c r="O54" s="9"/>
      <c r="P54" s="9"/>
      <c r="Q54" s="10"/>
    </row>
    <row r="55" spans="1:17" ht="12.75" customHeight="1" x14ac:dyDescent="0.25">
      <c r="A55" s="7"/>
      <c r="B55" s="7"/>
      <c r="C55" s="4" t="s">
        <v>32</v>
      </c>
      <c r="D55" s="29">
        <v>10</v>
      </c>
      <c r="E55" s="9"/>
      <c r="J55" s="46"/>
      <c r="K55" s="46"/>
      <c r="L55" s="46"/>
      <c r="M55" s="20"/>
      <c r="N55" s="9"/>
      <c r="O55" s="9"/>
      <c r="P55" s="9"/>
      <c r="Q55" s="10"/>
    </row>
    <row r="56" spans="1:17" ht="12.75" customHeight="1" x14ac:dyDescent="0.25">
      <c r="A56" s="7"/>
      <c r="B56" s="7"/>
      <c r="C56" s="30" t="s">
        <v>138</v>
      </c>
      <c r="D56" s="31">
        <v>26</v>
      </c>
      <c r="E56" s="9"/>
      <c r="J56" s="20"/>
      <c r="K56" s="20"/>
      <c r="L56" s="20"/>
      <c r="M56" s="20"/>
      <c r="N56" s="9"/>
      <c r="O56" s="9"/>
      <c r="P56" s="9"/>
      <c r="Q56" s="10"/>
    </row>
    <row r="57" spans="1:17" ht="12.75" customHeight="1" x14ac:dyDescent="0.25">
      <c r="A57" s="7"/>
      <c r="B57" s="7"/>
      <c r="C57" s="30" t="s">
        <v>135</v>
      </c>
      <c r="D57" s="31">
        <v>10</v>
      </c>
      <c r="E57" s="9"/>
      <c r="J57" s="20"/>
      <c r="K57" s="20"/>
      <c r="L57" s="20"/>
      <c r="M57" s="20"/>
      <c r="N57" s="9"/>
      <c r="O57" s="9"/>
      <c r="P57" s="9"/>
      <c r="Q57" s="10"/>
    </row>
    <row r="58" spans="1:17" ht="12.75" customHeight="1" x14ac:dyDescent="0.25">
      <c r="A58" s="7"/>
      <c r="B58" s="7"/>
      <c r="C58" s="30" t="s">
        <v>37</v>
      </c>
      <c r="D58" s="31">
        <v>16</v>
      </c>
      <c r="E58" s="9"/>
      <c r="J58" s="20"/>
      <c r="K58" s="20"/>
      <c r="L58" s="20"/>
      <c r="M58" s="20"/>
      <c r="N58" s="9"/>
      <c r="O58" s="9"/>
      <c r="P58" s="9"/>
      <c r="Q58" s="10"/>
    </row>
    <row r="59" spans="1:17" ht="12.75" customHeight="1" x14ac:dyDescent="0.25">
      <c r="A59" s="7"/>
      <c r="B59" s="7"/>
      <c r="C59" s="6"/>
      <c r="E59" s="9"/>
      <c r="J59" s="47"/>
      <c r="K59" s="47"/>
      <c r="L59" s="47"/>
      <c r="M59" s="47"/>
      <c r="N59" s="9"/>
      <c r="O59" s="9"/>
      <c r="P59" s="9"/>
      <c r="Q59" s="10"/>
    </row>
    <row r="60" spans="1:17" ht="12.75" customHeight="1" x14ac:dyDescent="0.25">
      <c r="A60" s="5"/>
      <c r="B60" s="19"/>
      <c r="C60" s="15" t="s">
        <v>14</v>
      </c>
      <c r="D60" s="11"/>
      <c r="E60" s="18"/>
      <c r="J60" s="9"/>
      <c r="K60" s="9"/>
      <c r="L60" s="9"/>
      <c r="M60" s="48"/>
      <c r="N60" s="20"/>
      <c r="O60" s="22"/>
      <c r="P60" s="21"/>
      <c r="Q60" s="21"/>
    </row>
    <row r="61" spans="1:17" ht="12.75" customHeight="1" x14ac:dyDescent="0.25">
      <c r="A61" s="20"/>
      <c r="B61" s="20"/>
      <c r="C61" s="12" t="s">
        <v>9</v>
      </c>
      <c r="D61" s="13">
        <v>6</v>
      </c>
      <c r="E61" s="9"/>
      <c r="F61" s="9"/>
      <c r="G61" s="20"/>
      <c r="H61" s="20"/>
      <c r="I61" s="20"/>
      <c r="J61" s="9"/>
      <c r="K61" s="21"/>
      <c r="L61" s="21"/>
      <c r="M61" s="21"/>
      <c r="N61" s="20"/>
      <c r="O61" s="20"/>
      <c r="P61" s="20"/>
      <c r="Q61" s="20"/>
    </row>
    <row r="62" spans="1:17" ht="12.75" customHeight="1" x14ac:dyDescent="0.25">
      <c r="A62" s="20"/>
      <c r="B62" s="20"/>
      <c r="C62" s="12" t="s">
        <v>8</v>
      </c>
      <c r="D62" s="13">
        <v>13</v>
      </c>
      <c r="E62" s="9"/>
      <c r="F62" s="9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</row>
    <row r="63" spans="1:17" ht="12.75" customHeight="1" x14ac:dyDescent="0.25">
      <c r="A63" s="20"/>
      <c r="B63" s="20"/>
      <c r="C63" s="12" t="s">
        <v>10</v>
      </c>
      <c r="D63" s="13">
        <v>12</v>
      </c>
      <c r="E63" s="9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</row>
    <row r="64" spans="1:17" ht="12.75" customHeight="1" x14ac:dyDescent="0.25">
      <c r="A64" s="20"/>
      <c r="B64" s="20"/>
      <c r="C64" s="12" t="s">
        <v>11</v>
      </c>
      <c r="D64" s="13">
        <v>24</v>
      </c>
      <c r="E64" s="9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</row>
    <row r="65" spans="1:17" ht="12.75" customHeight="1" x14ac:dyDescent="0.25">
      <c r="A65" s="20"/>
      <c r="B65" s="20"/>
      <c r="C65" s="12" t="s">
        <v>12</v>
      </c>
      <c r="D65" s="13">
        <v>26</v>
      </c>
      <c r="E65" s="9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</row>
    <row r="66" spans="1:17" x14ac:dyDescent="0.25"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</row>
    <row r="67" spans="1:17" x14ac:dyDescent="0.25"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</row>
    <row r="68" spans="1:17" x14ac:dyDescent="0.25"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</row>
    <row r="69" spans="1:17" x14ac:dyDescent="0.25"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</row>
    <row r="70" spans="1:17" x14ac:dyDescent="0.25"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</row>
    <row r="71" spans="1:17" x14ac:dyDescent="0.25"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</row>
  </sheetData>
  <sortState ref="A4:P49">
    <sortCondition descending="1" ref="N4:N49"/>
  </sortState>
  <mergeCells count="8">
    <mergeCell ref="J3:K3"/>
    <mergeCell ref="L3:M3"/>
    <mergeCell ref="C51:D51"/>
    <mergeCell ref="A1:Q1"/>
    <mergeCell ref="A2:Q2"/>
    <mergeCell ref="D3:E3"/>
    <mergeCell ref="F3:G3"/>
    <mergeCell ref="H3:I3"/>
  </mergeCells>
  <pageMargins left="0.18" right="0.17" top="0.24" bottom="0.28000000000000003" header="0.17" footer="0.17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workbookViewId="0">
      <selection activeCell="G14" sqref="G14"/>
    </sheetView>
  </sheetViews>
  <sheetFormatPr defaultRowHeight="15" x14ac:dyDescent="0.25"/>
  <cols>
    <col min="1" max="1" width="5.85546875" bestFit="1" customWidth="1"/>
    <col min="2" max="2" width="12.28515625" customWidth="1"/>
    <col min="3" max="3" width="42.7109375" customWidth="1"/>
    <col min="4" max="16" width="5" customWidth="1"/>
    <col min="17" max="17" width="9.140625" bestFit="1" customWidth="1"/>
  </cols>
  <sheetData>
    <row r="1" spans="1:17" ht="15.75" x14ac:dyDescent="0.25">
      <c r="A1" s="36" t="s">
        <v>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22.5" x14ac:dyDescent="0.25">
      <c r="A2" s="37" t="s">
        <v>136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38.25" x14ac:dyDescent="0.25">
      <c r="A3" s="32" t="s">
        <v>0</v>
      </c>
      <c r="B3" s="32" t="s">
        <v>1</v>
      </c>
      <c r="C3" s="32" t="s">
        <v>2</v>
      </c>
      <c r="D3" s="33" t="s">
        <v>9</v>
      </c>
      <c r="E3" s="33"/>
      <c r="F3" s="33" t="s">
        <v>8</v>
      </c>
      <c r="G3" s="33"/>
      <c r="H3" s="38" t="s">
        <v>10</v>
      </c>
      <c r="I3" s="38"/>
      <c r="J3" s="33" t="s">
        <v>11</v>
      </c>
      <c r="K3" s="33"/>
      <c r="L3" s="34" t="s">
        <v>12</v>
      </c>
      <c r="M3" s="34"/>
      <c r="N3" s="32" t="s">
        <v>5</v>
      </c>
      <c r="O3" s="32" t="s">
        <v>6</v>
      </c>
      <c r="P3" s="32" t="s">
        <v>3</v>
      </c>
      <c r="Q3" s="17"/>
    </row>
    <row r="4" spans="1:17" ht="15.75" x14ac:dyDescent="0.25">
      <c r="A4" s="39">
        <v>1</v>
      </c>
      <c r="B4" s="39" t="s">
        <v>18</v>
      </c>
      <c r="C4" s="40" t="s">
        <v>19</v>
      </c>
      <c r="D4" s="3">
        <v>212</v>
      </c>
      <c r="E4" s="3"/>
      <c r="F4" s="3">
        <v>284</v>
      </c>
      <c r="G4" s="3"/>
      <c r="H4" s="3">
        <v>253</v>
      </c>
      <c r="I4" s="3"/>
      <c r="J4" s="3">
        <v>272</v>
      </c>
      <c r="K4" s="3"/>
      <c r="L4" s="3">
        <v>148</v>
      </c>
      <c r="M4" s="3"/>
      <c r="N4" s="3">
        <f>SUM(D4:L4)</f>
        <v>1169</v>
      </c>
      <c r="O4" s="3">
        <f>N4*100/1700</f>
        <v>68.764705882352942</v>
      </c>
      <c r="P4" s="3" t="s">
        <v>36</v>
      </c>
      <c r="Q4" s="44"/>
    </row>
    <row r="5" spans="1:17" ht="15.75" x14ac:dyDescent="0.25">
      <c r="A5" s="39">
        <v>2</v>
      </c>
      <c r="B5" s="39" t="s">
        <v>34</v>
      </c>
      <c r="C5" s="40" t="s">
        <v>35</v>
      </c>
      <c r="D5" s="3">
        <v>201</v>
      </c>
      <c r="E5" s="3"/>
      <c r="F5" s="3">
        <v>290</v>
      </c>
      <c r="G5" s="3"/>
      <c r="H5" s="3">
        <v>252</v>
      </c>
      <c r="I5" s="3"/>
      <c r="J5" s="3">
        <v>265</v>
      </c>
      <c r="K5" s="3"/>
      <c r="L5" s="3">
        <v>142</v>
      </c>
      <c r="M5" s="3"/>
      <c r="N5" s="3">
        <f>SUM(D5:L5)</f>
        <v>1150</v>
      </c>
      <c r="O5" s="3">
        <f>N5*100/1700</f>
        <v>67.647058823529406</v>
      </c>
      <c r="P5" s="3" t="s">
        <v>36</v>
      </c>
      <c r="Q5" s="44"/>
    </row>
    <row r="6" spans="1:17" ht="15.75" x14ac:dyDescent="0.25">
      <c r="A6" s="39">
        <v>3</v>
      </c>
      <c r="B6" s="39" t="s">
        <v>16</v>
      </c>
      <c r="C6" s="40" t="s">
        <v>130</v>
      </c>
      <c r="D6" s="3">
        <v>202</v>
      </c>
      <c r="E6" s="3"/>
      <c r="F6" s="3">
        <v>289</v>
      </c>
      <c r="G6" s="3"/>
      <c r="H6" s="3">
        <v>247</v>
      </c>
      <c r="I6" s="3"/>
      <c r="J6" s="3">
        <v>271</v>
      </c>
      <c r="K6" s="3"/>
      <c r="L6" s="3">
        <v>120</v>
      </c>
      <c r="M6" s="41" t="s">
        <v>4</v>
      </c>
      <c r="N6" s="3">
        <f>SUM(D6:L6)</f>
        <v>1129</v>
      </c>
      <c r="O6" s="3">
        <f>N6*100/1700</f>
        <v>66.411764705882348</v>
      </c>
      <c r="P6" s="3" t="s">
        <v>24</v>
      </c>
      <c r="Q6" s="44" t="s">
        <v>135</v>
      </c>
    </row>
    <row r="7" spans="1:17" ht="15.75" x14ac:dyDescent="0.25">
      <c r="A7" s="39">
        <v>4</v>
      </c>
      <c r="B7" s="39" t="s">
        <v>21</v>
      </c>
      <c r="C7" s="40" t="s">
        <v>133</v>
      </c>
      <c r="D7" s="3">
        <v>181</v>
      </c>
      <c r="E7" s="41" t="s">
        <v>4</v>
      </c>
      <c r="F7" s="3">
        <v>288</v>
      </c>
      <c r="G7" s="3"/>
      <c r="H7" s="3">
        <v>265</v>
      </c>
      <c r="I7" s="41" t="s">
        <v>4</v>
      </c>
      <c r="J7" s="3">
        <v>252</v>
      </c>
      <c r="K7" s="41" t="s">
        <v>4</v>
      </c>
      <c r="L7" s="3">
        <v>117</v>
      </c>
      <c r="M7" s="41" t="s">
        <v>4</v>
      </c>
      <c r="N7" s="3">
        <f>SUM(D7:L7)</f>
        <v>1103</v>
      </c>
      <c r="O7" s="3">
        <f>N7*100/1700</f>
        <v>64.882352941176464</v>
      </c>
      <c r="P7" s="3" t="s">
        <v>24</v>
      </c>
      <c r="Q7" s="13" t="s">
        <v>33</v>
      </c>
    </row>
    <row r="8" spans="1:17" ht="15.75" x14ac:dyDescent="0.25">
      <c r="A8" s="39">
        <v>5</v>
      </c>
      <c r="B8" s="39" t="s">
        <v>17</v>
      </c>
      <c r="C8" s="40" t="s">
        <v>132</v>
      </c>
      <c r="D8" s="3">
        <v>180</v>
      </c>
      <c r="E8" s="41" t="s">
        <v>4</v>
      </c>
      <c r="F8" s="3">
        <v>267</v>
      </c>
      <c r="G8" s="3"/>
      <c r="H8" s="3">
        <v>259</v>
      </c>
      <c r="I8" s="41" t="s">
        <v>4</v>
      </c>
      <c r="J8" s="3">
        <v>261</v>
      </c>
      <c r="K8" s="41" t="s">
        <v>4</v>
      </c>
      <c r="L8" s="3">
        <v>129</v>
      </c>
      <c r="M8" s="41" t="s">
        <v>4</v>
      </c>
      <c r="N8" s="3">
        <f>SUM(D8:L8)</f>
        <v>1096</v>
      </c>
      <c r="O8" s="3">
        <f>N8*100/1700</f>
        <v>64.470588235294116</v>
      </c>
      <c r="P8" s="3" t="s">
        <v>24</v>
      </c>
      <c r="Q8" s="13" t="s">
        <v>33</v>
      </c>
    </row>
    <row r="9" spans="1:17" ht="15.75" x14ac:dyDescent="0.25">
      <c r="A9" s="39">
        <v>6</v>
      </c>
      <c r="B9" s="39" t="s">
        <v>20</v>
      </c>
      <c r="C9" s="40" t="s">
        <v>131</v>
      </c>
      <c r="D9" s="3">
        <v>151</v>
      </c>
      <c r="E9" s="41" t="s">
        <v>4</v>
      </c>
      <c r="F9" s="3">
        <v>269</v>
      </c>
      <c r="G9" s="41" t="s">
        <v>4</v>
      </c>
      <c r="H9" s="3">
        <v>247</v>
      </c>
      <c r="I9" s="41" t="s">
        <v>4</v>
      </c>
      <c r="J9" s="3">
        <v>236</v>
      </c>
      <c r="K9" s="41" t="s">
        <v>4</v>
      </c>
      <c r="L9" s="3">
        <v>114</v>
      </c>
      <c r="M9" s="41" t="s">
        <v>4</v>
      </c>
      <c r="N9" s="3">
        <f>SUM(D9:L9)</f>
        <v>1017</v>
      </c>
      <c r="O9" s="3">
        <f>N9*100/1700</f>
        <v>59.823529411764703</v>
      </c>
      <c r="P9" s="3" t="s">
        <v>24</v>
      </c>
      <c r="Q9" s="13" t="s">
        <v>33</v>
      </c>
    </row>
  </sheetData>
  <sortState ref="A4:P9">
    <sortCondition descending="1" ref="N4:N9"/>
  </sortState>
  <mergeCells count="7">
    <mergeCell ref="A1:Q1"/>
    <mergeCell ref="A2:Q2"/>
    <mergeCell ref="D3:E3"/>
    <mergeCell ref="F3:G3"/>
    <mergeCell ref="H3:I3"/>
    <mergeCell ref="J3:K3"/>
    <mergeCell ref="L3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 YEAR</vt:lpstr>
      <vt:lpstr>Sheet1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RKM-AMC-PC-01</cp:lastModifiedBy>
  <cp:lastPrinted>2024-09-13T05:53:10Z</cp:lastPrinted>
  <dcterms:created xsi:type="dcterms:W3CDTF">2021-04-17T04:44:57Z</dcterms:created>
  <dcterms:modified xsi:type="dcterms:W3CDTF">2024-09-13T05:53:23Z</dcterms:modified>
</cp:coreProperties>
</file>