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GUHS Examination\Result Sheet\"/>
    </mc:Choice>
  </mc:AlternateContent>
  <bookViews>
    <workbookView xWindow="0" yWindow="0" windowWidth="20490" windowHeight="7755"/>
  </bookViews>
  <sheets>
    <sheet name="III YEAR" sheetId="9" r:id="rId1"/>
  </sheets>
  <calcPr calcId="152511"/>
</workbook>
</file>

<file path=xl/calcChain.xml><?xml version="1.0" encoding="utf-8"?>
<calcChain xmlns="http://schemas.openxmlformats.org/spreadsheetml/2006/main">
  <c r="N34" i="9" l="1"/>
  <c r="N43" i="9" l="1"/>
  <c r="O43" i="9" s="1"/>
  <c r="N6" i="9"/>
  <c r="O6" i="9" s="1"/>
  <c r="N24" i="9"/>
  <c r="O24" i="9" s="1"/>
  <c r="N15" i="9"/>
  <c r="O15" i="9" s="1"/>
  <c r="N30" i="9"/>
  <c r="O30" i="9" s="1"/>
  <c r="N13" i="9"/>
  <c r="O13" i="9" s="1"/>
  <c r="N10" i="9"/>
  <c r="O10" i="9" s="1"/>
  <c r="N18" i="9"/>
  <c r="O18" i="9" s="1"/>
  <c r="N20" i="9"/>
  <c r="O20" i="9" s="1"/>
  <c r="N8" i="9"/>
  <c r="O8" i="9" s="1"/>
  <c r="N21" i="9"/>
  <c r="O21" i="9" s="1"/>
  <c r="N46" i="9"/>
  <c r="O46" i="9" s="1"/>
  <c r="N29" i="9"/>
  <c r="O29" i="9" s="1"/>
  <c r="N47" i="9"/>
  <c r="O47" i="9" s="1"/>
  <c r="N51" i="9"/>
  <c r="O51" i="9" s="1"/>
  <c r="N50" i="9"/>
  <c r="O50" i="9" s="1"/>
  <c r="N9" i="9"/>
  <c r="O9" i="9" s="1"/>
  <c r="N48" i="9"/>
  <c r="O48" i="9" s="1"/>
  <c r="O34" i="9"/>
  <c r="N7" i="9"/>
  <c r="O7" i="9" s="1"/>
  <c r="N37" i="9"/>
  <c r="O37" i="9" s="1"/>
  <c r="N42" i="9"/>
  <c r="O42" i="9" s="1"/>
  <c r="N49" i="9"/>
  <c r="O49" i="9" s="1"/>
  <c r="N17" i="9"/>
  <c r="O17" i="9" s="1"/>
  <c r="N27" i="9"/>
  <c r="O27" i="9" s="1"/>
  <c r="N12" i="9"/>
  <c r="O12" i="9" s="1"/>
  <c r="N28" i="9"/>
  <c r="O28" i="9" s="1"/>
  <c r="N35" i="9"/>
  <c r="O35" i="9" s="1"/>
  <c r="N23" i="9"/>
  <c r="O23" i="9" s="1"/>
  <c r="N5" i="9"/>
  <c r="O5" i="9" s="1"/>
  <c r="N39" i="9"/>
  <c r="O39" i="9" s="1"/>
  <c r="N11" i="9"/>
  <c r="O11" i="9" s="1"/>
  <c r="N53" i="9"/>
  <c r="O53" i="9" s="1"/>
  <c r="N44" i="9"/>
  <c r="O44" i="9" s="1"/>
  <c r="N26" i="9"/>
  <c r="O26" i="9" s="1"/>
  <c r="N14" i="9"/>
  <c r="O14" i="9" s="1"/>
  <c r="N52" i="9"/>
  <c r="O52" i="9" s="1"/>
  <c r="N22" i="9"/>
  <c r="O22" i="9" s="1"/>
  <c r="N41" i="9"/>
  <c r="O41" i="9" s="1"/>
  <c r="N40" i="9"/>
  <c r="O40" i="9" s="1"/>
  <c r="N33" i="9"/>
  <c r="O33" i="9" s="1"/>
  <c r="N25" i="9"/>
  <c r="O25" i="9" s="1"/>
  <c r="N31" i="9"/>
  <c r="O31" i="9" s="1"/>
  <c r="N4" i="9"/>
  <c r="O4" i="9" s="1"/>
  <c r="N36" i="9"/>
  <c r="O36" i="9" s="1"/>
  <c r="N19" i="9"/>
  <c r="O19" i="9" s="1"/>
  <c r="N16" i="9"/>
  <c r="O16" i="9" s="1"/>
  <c r="N45" i="9"/>
  <c r="O45" i="9" s="1"/>
  <c r="N32" i="9"/>
  <c r="O32" i="9" s="1"/>
  <c r="N38" i="9"/>
  <c r="O38" i="9" s="1"/>
</calcChain>
</file>

<file path=xl/sharedStrings.xml><?xml version="1.0" encoding="utf-8"?>
<sst xmlns="http://schemas.openxmlformats.org/spreadsheetml/2006/main" count="247" uniqueCount="138">
  <si>
    <t>REG NO.</t>
  </si>
  <si>
    <t>NAME OF THE STUDENT</t>
  </si>
  <si>
    <t>FAIL</t>
  </si>
  <si>
    <t>I</t>
  </si>
  <si>
    <t>II</t>
  </si>
  <si>
    <t>FIRST CLASS</t>
  </si>
  <si>
    <t>SECOND CLASS</t>
  </si>
  <si>
    <t>DISTINCTION</t>
  </si>
  <si>
    <t>Class</t>
  </si>
  <si>
    <t>F</t>
  </si>
  <si>
    <t>Dist</t>
  </si>
  <si>
    <t>Pass</t>
  </si>
  <si>
    <t>%</t>
  </si>
  <si>
    <t>SL. NO</t>
  </si>
  <si>
    <t>AT</t>
  </si>
  <si>
    <t>SW</t>
  </si>
  <si>
    <t>PTSR</t>
  </si>
  <si>
    <t>RESULT</t>
  </si>
  <si>
    <t>KB</t>
  </si>
  <si>
    <t>CH</t>
  </si>
  <si>
    <t>SMVVS RKM AMC VIJAYAPUR</t>
  </si>
  <si>
    <t>Obtain Marks</t>
  </si>
  <si>
    <t>TOTAL APPEARD</t>
  </si>
  <si>
    <t>TOTAL PASSED</t>
  </si>
  <si>
    <t>TOTAL FEILED</t>
  </si>
  <si>
    <t>SUBJECT WISE FAILED</t>
  </si>
  <si>
    <t>III</t>
  </si>
  <si>
    <t>IV</t>
  </si>
  <si>
    <t>V</t>
  </si>
  <si>
    <t>20A3026</t>
  </si>
  <si>
    <t>Adhav Mitali Jitendra</t>
  </si>
  <si>
    <t>20A3027</t>
  </si>
  <si>
    <t>Aravind</t>
  </si>
  <si>
    <t>20A3028</t>
  </si>
  <si>
    <t>Babar Pradnya Balasaheb</t>
  </si>
  <si>
    <t>20A3030</t>
  </si>
  <si>
    <t>Bembade Krishnkant Rajbhadur</t>
  </si>
  <si>
    <t>20A3031</t>
  </si>
  <si>
    <t>Biradar Soundarya Sidaram</t>
  </si>
  <si>
    <t>20A3032</t>
  </si>
  <si>
    <t>Bushra Awati</t>
  </si>
  <si>
    <t>20A3033</t>
  </si>
  <si>
    <t>Changundi Ankita Suresh</t>
  </si>
  <si>
    <t>20A3034</t>
  </si>
  <si>
    <t>Deepak H D</t>
  </si>
  <si>
    <t>20A3035</t>
  </si>
  <si>
    <t>Dhanagar Bhagyashri Shrishail</t>
  </si>
  <si>
    <t>20A3036</t>
  </si>
  <si>
    <t>Dudhale Yogesh Balaji</t>
  </si>
  <si>
    <t>20A3037</t>
  </si>
  <si>
    <t>Fatima Begum</t>
  </si>
  <si>
    <t>20A3038</t>
  </si>
  <si>
    <t>Gawade Rohini Prabhakar</t>
  </si>
  <si>
    <t>20A3039</t>
  </si>
  <si>
    <t>Ghule Anuja Pandurang</t>
  </si>
  <si>
    <t>20A3041</t>
  </si>
  <si>
    <t>Ingle Jaya Vijaysing</t>
  </si>
  <si>
    <t>20A3043</t>
  </si>
  <si>
    <t>Jadhav Tanaya Dnyaneshwar</t>
  </si>
  <si>
    <t>20A3045</t>
  </si>
  <si>
    <t>Joshi Ankita Girishrao</t>
  </si>
  <si>
    <t>20A3046</t>
  </si>
  <si>
    <t>Kadam Ishwari Kiran</t>
  </si>
  <si>
    <t>20A3047</t>
  </si>
  <si>
    <t>Kavya S Kalasagond</t>
  </si>
  <si>
    <t>20A3049</t>
  </si>
  <si>
    <t>Khendad Akanksha Sanjay</t>
  </si>
  <si>
    <t>20A3050</t>
  </si>
  <si>
    <t>Kure Omkar Rajabhau</t>
  </si>
  <si>
    <t>20A3051</t>
  </si>
  <si>
    <t>Landage Dipti Haridas</t>
  </si>
  <si>
    <t>20A3052</t>
  </si>
  <si>
    <t>Madyal Aishwarya Iranna</t>
  </si>
  <si>
    <t>20A3053</t>
  </si>
  <si>
    <t>Malave Prachi Anandrao</t>
  </si>
  <si>
    <t>20A3055</t>
  </si>
  <si>
    <t>Muskan Momin</t>
  </si>
  <si>
    <t>20A3056</t>
  </si>
  <si>
    <t>Mutkule Prathamesh Dilip</t>
  </si>
  <si>
    <t>20A3057</t>
  </si>
  <si>
    <t>Narendra</t>
  </si>
  <si>
    <t>20A3058</t>
  </si>
  <si>
    <t>Neha Dhupadal</t>
  </si>
  <si>
    <t>20A3059</t>
  </si>
  <si>
    <t>Panchal Shruti Bharat</t>
  </si>
  <si>
    <t>20A3062</t>
  </si>
  <si>
    <t>Patil Pratiksha Chandrakantrao</t>
  </si>
  <si>
    <t>20A3063</t>
  </si>
  <si>
    <t>Pawar Vedant Dnyaneshwar</t>
  </si>
  <si>
    <t>20A3064</t>
  </si>
  <si>
    <t>Pawde Krishna Vitthal</t>
  </si>
  <si>
    <t>20A3065</t>
  </si>
  <si>
    <t>Priyanka Rathod</t>
  </si>
  <si>
    <t>20A3066</t>
  </si>
  <si>
    <t>Radhika S Malage</t>
  </si>
  <si>
    <t>20A3067</t>
  </si>
  <si>
    <t>Sambhale Pooja Manmath</t>
  </si>
  <si>
    <t>20A3068</t>
  </si>
  <si>
    <t>Samreen Naikodi</t>
  </si>
  <si>
    <t>20A3070</t>
  </si>
  <si>
    <t>Saniyasultana Panfarosh</t>
  </si>
  <si>
    <t>20A3071</t>
  </si>
  <si>
    <t>Sawant Abhijit Babu</t>
  </si>
  <si>
    <t>20A3072</t>
  </si>
  <si>
    <t>Sayyad Fahad Nadimul Haq</t>
  </si>
  <si>
    <t>20A3073</t>
  </si>
  <si>
    <t>Shaikh Nujhat Barkatalli</t>
  </si>
  <si>
    <t>20A3074</t>
  </si>
  <si>
    <t>Shinde Manasi Mahadev</t>
  </si>
  <si>
    <t>20A3075</t>
  </si>
  <si>
    <t>Shinde Sphurti Suresh</t>
  </si>
  <si>
    <t>20A3076</t>
  </si>
  <si>
    <t>Shweta A Patil</t>
  </si>
  <si>
    <t>20A3077</t>
  </si>
  <si>
    <t>Soumya Bonal</t>
  </si>
  <si>
    <t>20A3078</t>
  </si>
  <si>
    <t>Suchitra Ravikumar Kalyani</t>
  </si>
  <si>
    <t>20A3079</t>
  </si>
  <si>
    <t>Sumithra Shivananda Shiralashetti</t>
  </si>
  <si>
    <t>20A3081</t>
  </si>
  <si>
    <t>Trupti Kali</t>
  </si>
  <si>
    <t>20A3082</t>
  </si>
  <si>
    <t>Ugale Vaishnavi Sanjay</t>
  </si>
  <si>
    <t>20A3083</t>
  </si>
  <si>
    <t>Varsha Pavadeppa Paithan</t>
  </si>
  <si>
    <t>20A3084</t>
  </si>
  <si>
    <t>Vidyashree Gubbewad</t>
  </si>
  <si>
    <t>20A3085</t>
  </si>
  <si>
    <t>Yewale Revati Rajendra</t>
  </si>
  <si>
    <t>2020 BATCH</t>
  </si>
  <si>
    <t>Fail</t>
  </si>
  <si>
    <t>TOP 10</t>
  </si>
  <si>
    <t xml:space="preserve"> III YEAR RESULT MARCH - 2024</t>
  </si>
  <si>
    <t>VI</t>
  </si>
  <si>
    <t>VII</t>
  </si>
  <si>
    <t>VIII</t>
  </si>
  <si>
    <t>IX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</si>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</sst>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2" fillId="0" borderId="1" xfId="0" applyFont="1" applyBorder="1"/>
    <xf numFmtId="0" fontId="4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tabSelected="1" workbookViewId="0">
      <selection activeCell="T7" sqref="T7"/>
    </sheetView>
  </sheetViews>
  <sheetFormatPr defaultRowHeight="15" x14ac:dyDescent="0.25"/>
  <cols>
    <col min="1" max="1" width="4.5703125" customWidth="1"/>
    <col min="2" max="2" width="9.85546875" bestFit="1" customWidth="1"/>
    <col min="3" max="3" width="30.140625" customWidth="1"/>
    <col min="4" max="4" width="5.7109375" customWidth="1"/>
    <col min="5" max="5" width="5.140625" customWidth="1"/>
    <col min="6" max="6" width="5.7109375" customWidth="1"/>
    <col min="7" max="7" width="5.140625" customWidth="1"/>
    <col min="8" max="8" width="5.7109375" customWidth="1"/>
    <col min="9" max="9" width="5.140625" customWidth="1"/>
    <col min="10" max="10" width="5.7109375" customWidth="1"/>
    <col min="11" max="11" width="5.140625" customWidth="1"/>
    <col min="12" max="12" width="5.7109375" customWidth="1"/>
    <col min="13" max="13" width="5.140625" customWidth="1"/>
    <col min="14" max="14" width="5.7109375" customWidth="1"/>
    <col min="15" max="15" width="6.42578125" customWidth="1"/>
    <col min="16" max="16" width="5.7109375" customWidth="1"/>
    <col min="17" max="17" width="6.42578125" customWidth="1"/>
    <col min="18" max="18" width="7.42578125" customWidth="1"/>
    <col min="19" max="19" width="28" customWidth="1"/>
    <col min="20" max="20" width="22" customWidth="1"/>
    <col min="21" max="21" width="5.140625" customWidth="1"/>
  </cols>
  <sheetData>
    <row r="1" spans="1:19" ht="27.75" customHeight="1" x14ac:dyDescent="0.4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9" ht="30" customHeight="1" x14ac:dyDescent="0.25">
      <c r="A2" s="37" t="s">
        <v>132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3"/>
    </row>
    <row r="3" spans="1:19" ht="30" customHeight="1" x14ac:dyDescent="0.25">
      <c r="A3" s="18" t="s">
        <v>13</v>
      </c>
      <c r="B3" s="24" t="s">
        <v>0</v>
      </c>
      <c r="C3" s="18" t="s">
        <v>1</v>
      </c>
      <c r="D3" s="29" t="s">
        <v>14</v>
      </c>
      <c r="E3" s="29"/>
      <c r="F3" s="29" t="s">
        <v>15</v>
      </c>
      <c r="G3" s="29"/>
      <c r="H3" s="29" t="s">
        <v>16</v>
      </c>
      <c r="I3" s="29"/>
      <c r="J3" s="29" t="s">
        <v>18</v>
      </c>
      <c r="K3" s="29"/>
      <c r="L3" s="29" t="s">
        <v>19</v>
      </c>
      <c r="M3" s="29"/>
      <c r="N3" s="24" t="s">
        <v>21</v>
      </c>
      <c r="O3" s="24" t="s">
        <v>12</v>
      </c>
      <c r="P3" s="24" t="s">
        <v>8</v>
      </c>
      <c r="Q3" s="24" t="s">
        <v>17</v>
      </c>
      <c r="R3" s="38" t="s">
        <v>131</v>
      </c>
    </row>
    <row r="4" spans="1:19" ht="19.5" customHeight="1" x14ac:dyDescent="0.25">
      <c r="A4" s="12">
        <v>1</v>
      </c>
      <c r="B4" s="25" t="s">
        <v>51</v>
      </c>
      <c r="C4" s="26" t="s">
        <v>52</v>
      </c>
      <c r="D4" s="8">
        <v>110</v>
      </c>
      <c r="E4" s="8"/>
      <c r="F4" s="8">
        <v>229</v>
      </c>
      <c r="G4" s="8"/>
      <c r="H4" s="8">
        <v>244</v>
      </c>
      <c r="I4" s="8"/>
      <c r="J4" s="8">
        <v>126</v>
      </c>
      <c r="K4" s="8"/>
      <c r="L4" s="8">
        <v>113</v>
      </c>
      <c r="M4" s="8"/>
      <c r="N4" s="8">
        <f>SUM(D4:L4)</f>
        <v>822</v>
      </c>
      <c r="O4" s="8">
        <f>N4*100/1050</f>
        <v>78.285714285714292</v>
      </c>
      <c r="P4" s="8" t="s">
        <v>10</v>
      </c>
      <c r="Q4" s="8" t="s">
        <v>11</v>
      </c>
      <c r="R4" s="20" t="s">
        <v>3</v>
      </c>
    </row>
    <row r="5" spans="1:19" ht="19.5" customHeight="1" x14ac:dyDescent="0.25">
      <c r="A5" s="12">
        <v>2</v>
      </c>
      <c r="B5" s="25" t="s">
        <v>97</v>
      </c>
      <c r="C5" s="26" t="s">
        <v>98</v>
      </c>
      <c r="D5" s="12">
        <v>110</v>
      </c>
      <c r="E5" s="8"/>
      <c r="F5" s="8">
        <v>228</v>
      </c>
      <c r="G5" s="8"/>
      <c r="H5" s="8">
        <v>245</v>
      </c>
      <c r="I5" s="8"/>
      <c r="J5" s="8">
        <v>122</v>
      </c>
      <c r="K5" s="8"/>
      <c r="L5" s="8">
        <v>113</v>
      </c>
      <c r="M5" s="8"/>
      <c r="N5" s="8">
        <f>SUM(D5:L5)</f>
        <v>818</v>
      </c>
      <c r="O5" s="8">
        <f>N5*100/1050</f>
        <v>77.904761904761898</v>
      </c>
      <c r="P5" s="8" t="s">
        <v>10</v>
      </c>
      <c r="Q5" s="8" t="s">
        <v>11</v>
      </c>
      <c r="R5" s="20" t="s">
        <v>4</v>
      </c>
    </row>
    <row r="6" spans="1:19" ht="19.5" customHeight="1" x14ac:dyDescent="0.25">
      <c r="A6" s="24">
        <v>3</v>
      </c>
      <c r="B6" s="25" t="s">
        <v>127</v>
      </c>
      <c r="C6" s="26" t="s">
        <v>128</v>
      </c>
      <c r="D6" s="8">
        <v>100</v>
      </c>
      <c r="E6" s="8"/>
      <c r="F6" s="8">
        <v>245</v>
      </c>
      <c r="G6" s="8"/>
      <c r="H6" s="8">
        <v>244</v>
      </c>
      <c r="I6" s="8"/>
      <c r="J6" s="8">
        <v>113</v>
      </c>
      <c r="K6" s="8"/>
      <c r="L6" s="8">
        <v>116</v>
      </c>
      <c r="M6" s="8"/>
      <c r="N6" s="8">
        <f>SUM(D6:L6)</f>
        <v>818</v>
      </c>
      <c r="O6" s="8">
        <f>N6*100/1050</f>
        <v>77.904761904761898</v>
      </c>
      <c r="P6" s="8" t="s">
        <v>10</v>
      </c>
      <c r="Q6" s="8" t="s">
        <v>11</v>
      </c>
      <c r="R6" s="20" t="s">
        <v>4</v>
      </c>
    </row>
    <row r="7" spans="1:19" ht="19.5" customHeight="1" x14ac:dyDescent="0.25">
      <c r="A7" s="24">
        <v>4</v>
      </c>
      <c r="B7" s="25" t="s">
        <v>47</v>
      </c>
      <c r="C7" s="26" t="s">
        <v>48</v>
      </c>
      <c r="D7" s="24">
        <v>96</v>
      </c>
      <c r="E7" s="8"/>
      <c r="F7" s="8">
        <v>238</v>
      </c>
      <c r="G7" s="8"/>
      <c r="H7" s="8">
        <v>233</v>
      </c>
      <c r="I7" s="8"/>
      <c r="J7" s="8">
        <v>116</v>
      </c>
      <c r="K7" s="8"/>
      <c r="L7" s="8">
        <v>118</v>
      </c>
      <c r="M7" s="8"/>
      <c r="N7" s="8">
        <f>SUM(D7:L7)</f>
        <v>801</v>
      </c>
      <c r="O7" s="8">
        <f>N7*100/1050</f>
        <v>76.285714285714292</v>
      </c>
      <c r="P7" s="8" t="s">
        <v>10</v>
      </c>
      <c r="Q7" s="8" t="s">
        <v>11</v>
      </c>
      <c r="R7" s="20" t="s">
        <v>26</v>
      </c>
    </row>
    <row r="8" spans="1:19" ht="21" customHeight="1" x14ac:dyDescent="0.25">
      <c r="A8" s="24">
        <v>5</v>
      </c>
      <c r="B8" s="25" t="s">
        <v>115</v>
      </c>
      <c r="C8" s="26" t="s">
        <v>116</v>
      </c>
      <c r="D8" s="8">
        <v>104</v>
      </c>
      <c r="E8" s="8"/>
      <c r="F8" s="8">
        <v>227</v>
      </c>
      <c r="G8" s="8"/>
      <c r="H8" s="8">
        <v>235</v>
      </c>
      <c r="I8" s="8"/>
      <c r="J8" s="8">
        <v>123</v>
      </c>
      <c r="K8" s="8"/>
      <c r="L8" s="8">
        <v>111</v>
      </c>
      <c r="M8" s="8"/>
      <c r="N8" s="8">
        <f>SUM(D8:L8)</f>
        <v>800</v>
      </c>
      <c r="O8" s="8">
        <f>N8*100/1050</f>
        <v>76.19047619047619</v>
      </c>
      <c r="P8" s="8" t="s">
        <v>10</v>
      </c>
      <c r="Q8" s="8" t="s">
        <v>11</v>
      </c>
      <c r="R8" s="20" t="s">
        <v>27</v>
      </c>
    </row>
    <row r="9" spans="1:19" ht="19.5" customHeight="1" x14ac:dyDescent="0.25">
      <c r="A9" s="24">
        <v>6</v>
      </c>
      <c r="B9" s="25" t="s">
        <v>59</v>
      </c>
      <c r="C9" s="26" t="s">
        <v>60</v>
      </c>
      <c r="D9" s="12">
        <v>112</v>
      </c>
      <c r="E9" s="8"/>
      <c r="F9" s="8">
        <v>238</v>
      </c>
      <c r="G9" s="8"/>
      <c r="H9" s="8">
        <v>225</v>
      </c>
      <c r="I9" s="8"/>
      <c r="J9" s="8">
        <v>122</v>
      </c>
      <c r="K9" s="8"/>
      <c r="L9" s="8">
        <v>100</v>
      </c>
      <c r="M9" s="8"/>
      <c r="N9" s="8">
        <f>SUM(D9:L9)</f>
        <v>797</v>
      </c>
      <c r="O9" s="8">
        <f>N9*100/1050</f>
        <v>75.904761904761898</v>
      </c>
      <c r="P9" s="8" t="s">
        <v>10</v>
      </c>
      <c r="Q9" s="8" t="s">
        <v>11</v>
      </c>
      <c r="R9" s="20" t="s">
        <v>28</v>
      </c>
    </row>
    <row r="10" spans="1:19" ht="19.5" customHeight="1" x14ac:dyDescent="0.25">
      <c r="A10" s="24">
        <v>7</v>
      </c>
      <c r="B10" s="25" t="s">
        <v>109</v>
      </c>
      <c r="C10" s="26" t="s">
        <v>110</v>
      </c>
      <c r="D10" s="8">
        <v>112</v>
      </c>
      <c r="E10" s="8"/>
      <c r="F10" s="8">
        <v>224</v>
      </c>
      <c r="G10" s="8"/>
      <c r="H10" s="8">
        <v>214</v>
      </c>
      <c r="I10" s="8"/>
      <c r="J10" s="8">
        <v>127</v>
      </c>
      <c r="K10" s="8"/>
      <c r="L10" s="8">
        <v>116</v>
      </c>
      <c r="M10" s="8"/>
      <c r="N10" s="8">
        <f>SUM(D10:L10)</f>
        <v>793</v>
      </c>
      <c r="O10" s="8">
        <f>N10*100/1050</f>
        <v>75.523809523809518</v>
      </c>
      <c r="P10" s="8" t="s">
        <v>10</v>
      </c>
      <c r="Q10" s="8" t="s">
        <v>11</v>
      </c>
      <c r="R10" s="20" t="s">
        <v>133</v>
      </c>
    </row>
    <row r="11" spans="1:19" ht="19.5" customHeight="1" x14ac:dyDescent="0.25">
      <c r="A11" s="24">
        <v>8</v>
      </c>
      <c r="B11" s="25" t="s">
        <v>55</v>
      </c>
      <c r="C11" s="26" t="s">
        <v>56</v>
      </c>
      <c r="D11" s="24">
        <v>116</v>
      </c>
      <c r="E11" s="8"/>
      <c r="F11" s="8">
        <v>217</v>
      </c>
      <c r="G11" s="8"/>
      <c r="H11" s="8">
        <v>232</v>
      </c>
      <c r="I11" s="8"/>
      <c r="J11" s="8">
        <v>109</v>
      </c>
      <c r="K11" s="8"/>
      <c r="L11" s="8">
        <v>116</v>
      </c>
      <c r="M11" s="8"/>
      <c r="N11" s="8">
        <f>SUM(D11:L11)</f>
        <v>790</v>
      </c>
      <c r="O11" s="8">
        <f>N11*100/1050</f>
        <v>75.238095238095241</v>
      </c>
      <c r="P11" s="8" t="s">
        <v>10</v>
      </c>
      <c r="Q11" s="8" t="s">
        <v>11</v>
      </c>
      <c r="R11" s="20" t="s">
        <v>134</v>
      </c>
    </row>
    <row r="12" spans="1:19" ht="19.5" customHeight="1" x14ac:dyDescent="0.25">
      <c r="A12" s="24">
        <v>9</v>
      </c>
      <c r="B12" s="25" t="s">
        <v>45</v>
      </c>
      <c r="C12" s="26" t="s">
        <v>46</v>
      </c>
      <c r="D12" s="12">
        <v>110</v>
      </c>
      <c r="E12" s="8"/>
      <c r="F12" s="8">
        <v>231</v>
      </c>
      <c r="G12" s="8"/>
      <c r="H12" s="8">
        <v>239</v>
      </c>
      <c r="I12" s="8"/>
      <c r="J12" s="8">
        <v>105</v>
      </c>
      <c r="K12" s="8"/>
      <c r="L12" s="8">
        <v>103</v>
      </c>
      <c r="M12" s="8"/>
      <c r="N12" s="8">
        <f>SUM(D12:L12)</f>
        <v>788</v>
      </c>
      <c r="O12" s="8">
        <f>N12*100/1050</f>
        <v>75.047619047619051</v>
      </c>
      <c r="P12" s="8" t="s">
        <v>10</v>
      </c>
      <c r="Q12" s="8" t="s">
        <v>11</v>
      </c>
      <c r="R12" s="20" t="s">
        <v>135</v>
      </c>
    </row>
    <row r="13" spans="1:19" ht="19.5" customHeight="1" x14ac:dyDescent="0.25">
      <c r="A13" s="24">
        <v>10</v>
      </c>
      <c r="B13" s="25" t="s">
        <v>107</v>
      </c>
      <c r="C13" s="26" t="s">
        <v>108</v>
      </c>
      <c r="D13" s="8">
        <v>106</v>
      </c>
      <c r="E13" s="8"/>
      <c r="F13" s="8">
        <v>215</v>
      </c>
      <c r="G13" s="8"/>
      <c r="H13" s="8">
        <v>234</v>
      </c>
      <c r="I13" s="8"/>
      <c r="J13" s="8">
        <v>109</v>
      </c>
      <c r="K13" s="8"/>
      <c r="L13" s="8">
        <v>123</v>
      </c>
      <c r="M13" s="8"/>
      <c r="N13" s="8">
        <f>SUM(D13:L13)</f>
        <v>787</v>
      </c>
      <c r="O13" s="8">
        <f>N13*100/1050</f>
        <v>74.952380952380949</v>
      </c>
      <c r="P13" s="8" t="s">
        <v>3</v>
      </c>
      <c r="Q13" s="8" t="s">
        <v>11</v>
      </c>
      <c r="R13" s="20" t="s">
        <v>136</v>
      </c>
    </row>
    <row r="14" spans="1:19" ht="19.5" customHeight="1" x14ac:dyDescent="0.25">
      <c r="A14" s="24">
        <v>11</v>
      </c>
      <c r="B14" s="25" t="s">
        <v>81</v>
      </c>
      <c r="C14" s="26" t="s">
        <v>82</v>
      </c>
      <c r="D14" s="8">
        <v>121</v>
      </c>
      <c r="E14" s="8"/>
      <c r="F14" s="8">
        <v>212</v>
      </c>
      <c r="G14" s="8"/>
      <c r="H14" s="8">
        <v>222</v>
      </c>
      <c r="I14" s="8"/>
      <c r="J14" s="8">
        <v>119</v>
      </c>
      <c r="K14" s="8"/>
      <c r="L14" s="8">
        <v>111</v>
      </c>
      <c r="M14" s="8"/>
      <c r="N14" s="8">
        <f>SUM(D14:L14)</f>
        <v>785</v>
      </c>
      <c r="O14" s="8">
        <f>N14*100/1050</f>
        <v>74.761904761904759</v>
      </c>
      <c r="P14" s="8" t="s">
        <v>3</v>
      </c>
      <c r="Q14" s="8" t="s">
        <v>11</v>
      </c>
      <c r="R14" s="20" t="s">
        <v>137</v>
      </c>
    </row>
    <row r="15" spans="1:19" ht="19.5" customHeight="1" x14ac:dyDescent="0.25">
      <c r="A15" s="24">
        <v>12</v>
      </c>
      <c r="B15" s="25" t="s">
        <v>103</v>
      </c>
      <c r="C15" s="26" t="s">
        <v>104</v>
      </c>
      <c r="D15" s="8">
        <v>123</v>
      </c>
      <c r="E15" s="8"/>
      <c r="F15" s="8">
        <v>216</v>
      </c>
      <c r="G15" s="8"/>
      <c r="H15" s="8">
        <v>219</v>
      </c>
      <c r="I15" s="8"/>
      <c r="J15" s="8">
        <v>118</v>
      </c>
      <c r="K15" s="8"/>
      <c r="L15" s="8">
        <v>109</v>
      </c>
      <c r="M15" s="8"/>
      <c r="N15" s="8">
        <f>SUM(D15:L15)</f>
        <v>785</v>
      </c>
      <c r="O15" s="8">
        <f>N15*100/1050</f>
        <v>74.761904761904759</v>
      </c>
      <c r="P15" s="8" t="s">
        <v>3</v>
      </c>
      <c r="Q15" s="8" t="s">
        <v>11</v>
      </c>
      <c r="R15" s="20"/>
    </row>
    <row r="16" spans="1:19" ht="19.5" customHeight="1" x14ac:dyDescent="0.25">
      <c r="A16" s="24">
        <v>13</v>
      </c>
      <c r="B16" s="25" t="s">
        <v>99</v>
      </c>
      <c r="C16" s="26" t="s">
        <v>100</v>
      </c>
      <c r="D16" s="8">
        <v>99</v>
      </c>
      <c r="E16" s="8"/>
      <c r="F16" s="8">
        <v>232</v>
      </c>
      <c r="G16" s="8"/>
      <c r="H16" s="8">
        <v>225</v>
      </c>
      <c r="I16" s="8"/>
      <c r="J16" s="8">
        <v>112</v>
      </c>
      <c r="K16" s="8"/>
      <c r="L16" s="8">
        <v>114</v>
      </c>
      <c r="M16" s="8"/>
      <c r="N16" s="8">
        <f>SUM(D16:L16)</f>
        <v>782</v>
      </c>
      <c r="O16" s="8">
        <f>N16*100/1050</f>
        <v>74.476190476190482</v>
      </c>
      <c r="P16" s="8" t="s">
        <v>3</v>
      </c>
      <c r="Q16" s="8" t="s">
        <v>11</v>
      </c>
      <c r="R16" s="20"/>
    </row>
    <row r="17" spans="1:18" ht="19.5" customHeight="1" x14ac:dyDescent="0.25">
      <c r="A17" s="24">
        <v>14</v>
      </c>
      <c r="B17" s="25" t="s">
        <v>61</v>
      </c>
      <c r="C17" s="26" t="s">
        <v>62</v>
      </c>
      <c r="D17" s="12">
        <v>103</v>
      </c>
      <c r="E17" s="8"/>
      <c r="F17" s="8">
        <v>237</v>
      </c>
      <c r="G17" s="8"/>
      <c r="H17" s="8">
        <v>217</v>
      </c>
      <c r="I17" s="8"/>
      <c r="J17" s="8">
        <v>110</v>
      </c>
      <c r="K17" s="8"/>
      <c r="L17" s="8">
        <v>112</v>
      </c>
      <c r="M17" s="8"/>
      <c r="N17" s="8">
        <f>SUM(D17:L17)</f>
        <v>779</v>
      </c>
      <c r="O17" s="8">
        <f>N17*100/1050</f>
        <v>74.19047619047619</v>
      </c>
      <c r="P17" s="8" t="s">
        <v>3</v>
      </c>
      <c r="Q17" s="8" t="s">
        <v>11</v>
      </c>
      <c r="R17" s="20"/>
    </row>
    <row r="18" spans="1:18" ht="19.5" customHeight="1" x14ac:dyDescent="0.25">
      <c r="A18" s="24">
        <v>15</v>
      </c>
      <c r="B18" s="25" t="s">
        <v>111</v>
      </c>
      <c r="C18" s="26" t="s">
        <v>112</v>
      </c>
      <c r="D18" s="8">
        <v>100</v>
      </c>
      <c r="E18" s="8"/>
      <c r="F18" s="8">
        <v>239</v>
      </c>
      <c r="G18" s="8"/>
      <c r="H18" s="8">
        <v>215</v>
      </c>
      <c r="I18" s="8"/>
      <c r="J18" s="8">
        <v>105</v>
      </c>
      <c r="K18" s="8"/>
      <c r="L18" s="8">
        <v>103</v>
      </c>
      <c r="M18" s="8"/>
      <c r="N18" s="8">
        <f>SUM(D18:L18)</f>
        <v>762</v>
      </c>
      <c r="O18" s="8">
        <f>N18*100/1050</f>
        <v>72.571428571428569</v>
      </c>
      <c r="P18" s="8" t="s">
        <v>3</v>
      </c>
      <c r="Q18" s="8" t="s">
        <v>11</v>
      </c>
      <c r="R18" s="20"/>
    </row>
    <row r="19" spans="1:18" ht="19.5" customHeight="1" x14ac:dyDescent="0.25">
      <c r="A19" s="24">
        <v>16</v>
      </c>
      <c r="B19" s="25" t="s">
        <v>65</v>
      </c>
      <c r="C19" s="26" t="s">
        <v>66</v>
      </c>
      <c r="D19" s="8">
        <v>102</v>
      </c>
      <c r="E19" s="8"/>
      <c r="F19" s="8">
        <v>214</v>
      </c>
      <c r="G19" s="8"/>
      <c r="H19" s="8">
        <v>222</v>
      </c>
      <c r="I19" s="8"/>
      <c r="J19" s="8">
        <v>106</v>
      </c>
      <c r="K19" s="8"/>
      <c r="L19" s="8">
        <v>115</v>
      </c>
      <c r="M19" s="8"/>
      <c r="N19" s="8">
        <f>SUM(D19:L19)</f>
        <v>759</v>
      </c>
      <c r="O19" s="8">
        <f>N19*100/1050</f>
        <v>72.285714285714292</v>
      </c>
      <c r="P19" s="8" t="s">
        <v>3</v>
      </c>
      <c r="Q19" s="8" t="s">
        <v>11</v>
      </c>
      <c r="R19" s="20"/>
    </row>
    <row r="20" spans="1:18" ht="19.5" customHeight="1" x14ac:dyDescent="0.25">
      <c r="A20" s="24">
        <v>17</v>
      </c>
      <c r="B20" s="25" t="s">
        <v>113</v>
      </c>
      <c r="C20" s="26" t="s">
        <v>114</v>
      </c>
      <c r="D20" s="8">
        <v>101</v>
      </c>
      <c r="E20" s="8"/>
      <c r="F20" s="8">
        <v>240</v>
      </c>
      <c r="G20" s="8"/>
      <c r="H20" s="8">
        <v>199</v>
      </c>
      <c r="I20" s="8"/>
      <c r="J20" s="8">
        <v>104</v>
      </c>
      <c r="K20" s="8"/>
      <c r="L20" s="8">
        <v>112</v>
      </c>
      <c r="M20" s="8"/>
      <c r="N20" s="8">
        <f>SUM(D20:L20)</f>
        <v>756</v>
      </c>
      <c r="O20" s="8">
        <f>N20*100/1050</f>
        <v>72</v>
      </c>
      <c r="P20" s="8" t="s">
        <v>3</v>
      </c>
      <c r="Q20" s="8" t="s">
        <v>11</v>
      </c>
      <c r="R20" s="20"/>
    </row>
    <row r="21" spans="1:18" ht="19.5" customHeight="1" x14ac:dyDescent="0.25">
      <c r="A21" s="24">
        <v>18</v>
      </c>
      <c r="B21" s="25" t="s">
        <v>117</v>
      </c>
      <c r="C21" s="26" t="s">
        <v>118</v>
      </c>
      <c r="D21" s="8">
        <v>105</v>
      </c>
      <c r="E21" s="8"/>
      <c r="F21" s="8">
        <v>204</v>
      </c>
      <c r="G21" s="8"/>
      <c r="H21" s="8">
        <v>222</v>
      </c>
      <c r="I21" s="8"/>
      <c r="J21" s="8">
        <v>118</v>
      </c>
      <c r="K21" s="8"/>
      <c r="L21" s="8">
        <v>106</v>
      </c>
      <c r="M21" s="8"/>
      <c r="N21" s="8">
        <f>SUM(D21:L21)</f>
        <v>755</v>
      </c>
      <c r="O21" s="8">
        <f>N21*100/1050</f>
        <v>71.904761904761898</v>
      </c>
      <c r="P21" s="8" t="s">
        <v>3</v>
      </c>
      <c r="Q21" s="8" t="s">
        <v>11</v>
      </c>
      <c r="R21" s="20"/>
    </row>
    <row r="22" spans="1:18" ht="19.5" customHeight="1" x14ac:dyDescent="0.25">
      <c r="A22" s="24">
        <v>19</v>
      </c>
      <c r="B22" s="25" t="s">
        <v>79</v>
      </c>
      <c r="C22" s="26" t="s">
        <v>80</v>
      </c>
      <c r="D22" s="8">
        <v>96</v>
      </c>
      <c r="E22" s="8"/>
      <c r="F22" s="8">
        <v>219</v>
      </c>
      <c r="G22" s="8"/>
      <c r="H22" s="8">
        <v>212</v>
      </c>
      <c r="I22" s="8"/>
      <c r="J22" s="8">
        <v>116</v>
      </c>
      <c r="K22" s="8"/>
      <c r="L22" s="8">
        <v>111</v>
      </c>
      <c r="M22" s="8"/>
      <c r="N22" s="8">
        <f>SUM(D22:L22)</f>
        <v>754</v>
      </c>
      <c r="O22" s="8">
        <f>N22*100/1050</f>
        <v>71.80952380952381</v>
      </c>
      <c r="P22" s="8" t="s">
        <v>3</v>
      </c>
      <c r="Q22" s="8" t="s">
        <v>11</v>
      </c>
      <c r="R22" s="20"/>
    </row>
    <row r="23" spans="1:18" ht="19.5" customHeight="1" x14ac:dyDescent="0.25">
      <c r="A23" s="24">
        <v>20</v>
      </c>
      <c r="B23" s="25" t="s">
        <v>85</v>
      </c>
      <c r="C23" s="26" t="s">
        <v>86</v>
      </c>
      <c r="D23" s="24">
        <v>95</v>
      </c>
      <c r="E23" s="8"/>
      <c r="F23" s="8">
        <v>214</v>
      </c>
      <c r="G23" s="8"/>
      <c r="H23" s="8">
        <v>234</v>
      </c>
      <c r="I23" s="8"/>
      <c r="J23" s="8">
        <v>104</v>
      </c>
      <c r="K23" s="8"/>
      <c r="L23" s="8">
        <v>103</v>
      </c>
      <c r="M23" s="8"/>
      <c r="N23" s="8">
        <f>SUM(D23:L23)</f>
        <v>750</v>
      </c>
      <c r="O23" s="8">
        <f>N23*100/1050</f>
        <v>71.428571428571431</v>
      </c>
      <c r="P23" s="8" t="s">
        <v>3</v>
      </c>
      <c r="Q23" s="8" t="s">
        <v>11</v>
      </c>
      <c r="R23" s="20"/>
    </row>
    <row r="24" spans="1:18" ht="19.5" customHeight="1" x14ac:dyDescent="0.25">
      <c r="A24" s="24">
        <v>21</v>
      </c>
      <c r="B24" s="25" t="s">
        <v>101</v>
      </c>
      <c r="C24" s="26" t="s">
        <v>102</v>
      </c>
      <c r="D24" s="8">
        <v>97</v>
      </c>
      <c r="E24" s="8"/>
      <c r="F24" s="8">
        <v>225</v>
      </c>
      <c r="G24" s="8"/>
      <c r="H24" s="8">
        <v>221</v>
      </c>
      <c r="I24" s="8"/>
      <c r="J24" s="8">
        <v>99</v>
      </c>
      <c r="K24" s="8"/>
      <c r="L24" s="8">
        <v>107</v>
      </c>
      <c r="M24" s="8"/>
      <c r="N24" s="8">
        <f>SUM(D24:L24)</f>
        <v>749</v>
      </c>
      <c r="O24" s="8">
        <f>N24*100/1050</f>
        <v>71.333333333333329</v>
      </c>
      <c r="P24" s="8" t="s">
        <v>3</v>
      </c>
      <c r="Q24" s="8" t="s">
        <v>11</v>
      </c>
      <c r="R24" s="20"/>
    </row>
    <row r="25" spans="1:18" ht="19.5" customHeight="1" x14ac:dyDescent="0.25">
      <c r="A25" s="24">
        <v>22</v>
      </c>
      <c r="B25" s="25" t="s">
        <v>37</v>
      </c>
      <c r="C25" s="26" t="s">
        <v>38</v>
      </c>
      <c r="D25" s="8">
        <v>95</v>
      </c>
      <c r="E25" s="8"/>
      <c r="F25" s="8">
        <v>212</v>
      </c>
      <c r="G25" s="8"/>
      <c r="H25" s="8">
        <v>207</v>
      </c>
      <c r="I25" s="8"/>
      <c r="J25" s="8">
        <v>111</v>
      </c>
      <c r="K25" s="8"/>
      <c r="L25" s="8">
        <v>123</v>
      </c>
      <c r="M25" s="8"/>
      <c r="N25" s="8">
        <f>SUM(D25:L25)</f>
        <v>748</v>
      </c>
      <c r="O25" s="8">
        <f>N25*100/1050</f>
        <v>71.238095238095241</v>
      </c>
      <c r="P25" s="8" t="s">
        <v>3</v>
      </c>
      <c r="Q25" s="8" t="s">
        <v>11</v>
      </c>
      <c r="R25" s="20"/>
    </row>
    <row r="26" spans="1:18" ht="19.5" customHeight="1" x14ac:dyDescent="0.25">
      <c r="A26" s="24">
        <v>23</v>
      </c>
      <c r="B26" s="25" t="s">
        <v>35</v>
      </c>
      <c r="C26" s="26" t="s">
        <v>36</v>
      </c>
      <c r="D26" s="8">
        <v>99</v>
      </c>
      <c r="E26" s="8"/>
      <c r="F26" s="8">
        <v>210</v>
      </c>
      <c r="G26" s="8"/>
      <c r="H26" s="8">
        <v>208</v>
      </c>
      <c r="I26" s="8"/>
      <c r="J26" s="8">
        <v>116</v>
      </c>
      <c r="K26" s="8"/>
      <c r="L26" s="8">
        <v>114</v>
      </c>
      <c r="M26" s="8"/>
      <c r="N26" s="8">
        <f>SUM(D26:L26)</f>
        <v>747</v>
      </c>
      <c r="O26" s="8">
        <f>N26*100/1050</f>
        <v>71.142857142857139</v>
      </c>
      <c r="P26" s="8" t="s">
        <v>3</v>
      </c>
      <c r="Q26" s="8" t="s">
        <v>11</v>
      </c>
      <c r="R26" s="20"/>
    </row>
    <row r="27" spans="1:18" ht="19.5" customHeight="1" x14ac:dyDescent="0.25">
      <c r="A27" s="24">
        <v>24</v>
      </c>
      <c r="B27" s="25" t="s">
        <v>33</v>
      </c>
      <c r="C27" s="26" t="s">
        <v>34</v>
      </c>
      <c r="D27" s="12">
        <v>106</v>
      </c>
      <c r="E27" s="8"/>
      <c r="F27" s="8">
        <v>213</v>
      </c>
      <c r="G27" s="8"/>
      <c r="H27" s="8">
        <v>211</v>
      </c>
      <c r="I27" s="8"/>
      <c r="J27" s="8">
        <v>108</v>
      </c>
      <c r="K27" s="8"/>
      <c r="L27" s="8">
        <v>104</v>
      </c>
      <c r="M27" s="8"/>
      <c r="N27" s="8">
        <f>SUM(D27:L27)</f>
        <v>742</v>
      </c>
      <c r="O27" s="8">
        <f>N27*100/1050</f>
        <v>70.666666666666671</v>
      </c>
      <c r="P27" s="8" t="s">
        <v>3</v>
      </c>
      <c r="Q27" s="8" t="s">
        <v>11</v>
      </c>
      <c r="R27" s="20"/>
    </row>
    <row r="28" spans="1:18" ht="19.5" customHeight="1" x14ac:dyDescent="0.25">
      <c r="A28" s="24">
        <v>25</v>
      </c>
      <c r="B28" s="25" t="s">
        <v>77</v>
      </c>
      <c r="C28" s="26" t="s">
        <v>78</v>
      </c>
      <c r="D28" s="12">
        <v>94</v>
      </c>
      <c r="E28" s="8"/>
      <c r="F28" s="8">
        <v>221</v>
      </c>
      <c r="G28" s="8"/>
      <c r="H28" s="8">
        <v>221</v>
      </c>
      <c r="I28" s="8"/>
      <c r="J28" s="8">
        <v>107</v>
      </c>
      <c r="K28" s="8"/>
      <c r="L28" s="8">
        <v>99</v>
      </c>
      <c r="M28" s="8"/>
      <c r="N28" s="8">
        <f>SUM(D28:L28)</f>
        <v>742</v>
      </c>
      <c r="O28" s="8">
        <f>N28*100/1050</f>
        <v>70.666666666666671</v>
      </c>
      <c r="P28" s="8" t="s">
        <v>3</v>
      </c>
      <c r="Q28" s="8" t="s">
        <v>11</v>
      </c>
      <c r="R28" s="20"/>
    </row>
    <row r="29" spans="1:18" ht="19.5" customHeight="1" x14ac:dyDescent="0.25">
      <c r="A29" s="24">
        <v>26</v>
      </c>
      <c r="B29" s="25" t="s">
        <v>121</v>
      </c>
      <c r="C29" s="26" t="s">
        <v>122</v>
      </c>
      <c r="D29" s="8">
        <v>95</v>
      </c>
      <c r="E29" s="8"/>
      <c r="F29" s="8">
        <v>208</v>
      </c>
      <c r="G29" s="8"/>
      <c r="H29" s="8">
        <v>212</v>
      </c>
      <c r="I29" s="8"/>
      <c r="J29" s="8">
        <v>116</v>
      </c>
      <c r="K29" s="8"/>
      <c r="L29" s="8">
        <v>110</v>
      </c>
      <c r="M29" s="8"/>
      <c r="N29" s="8">
        <f>SUM(D29:L29)</f>
        <v>741</v>
      </c>
      <c r="O29" s="8">
        <f>N29*100/1050</f>
        <v>70.571428571428569</v>
      </c>
      <c r="P29" s="8" t="s">
        <v>3</v>
      </c>
      <c r="Q29" s="8" t="s">
        <v>11</v>
      </c>
      <c r="R29" s="20"/>
    </row>
    <row r="30" spans="1:18" ht="19.5" customHeight="1" x14ac:dyDescent="0.25">
      <c r="A30" s="24">
        <v>27</v>
      </c>
      <c r="B30" s="25" t="s">
        <v>105</v>
      </c>
      <c r="C30" s="26" t="s">
        <v>106</v>
      </c>
      <c r="D30" s="8">
        <v>101</v>
      </c>
      <c r="E30" s="8"/>
      <c r="F30" s="8">
        <v>214</v>
      </c>
      <c r="G30" s="8"/>
      <c r="H30" s="8">
        <v>210</v>
      </c>
      <c r="I30" s="8"/>
      <c r="J30" s="8">
        <v>104</v>
      </c>
      <c r="K30" s="8"/>
      <c r="L30" s="8">
        <v>106</v>
      </c>
      <c r="M30" s="8"/>
      <c r="N30" s="8">
        <f>SUM(D30:L30)</f>
        <v>735</v>
      </c>
      <c r="O30" s="8">
        <f>N30*100/1050</f>
        <v>70</v>
      </c>
      <c r="P30" s="8" t="s">
        <v>3</v>
      </c>
      <c r="Q30" s="8" t="s">
        <v>11</v>
      </c>
      <c r="R30" s="20"/>
    </row>
    <row r="31" spans="1:18" ht="19.5" customHeight="1" x14ac:dyDescent="0.25">
      <c r="A31" s="24">
        <v>28</v>
      </c>
      <c r="B31" s="25" t="s">
        <v>73</v>
      </c>
      <c r="C31" s="26" t="s">
        <v>74</v>
      </c>
      <c r="D31" s="8">
        <v>94</v>
      </c>
      <c r="E31" s="8"/>
      <c r="F31" s="8">
        <v>211</v>
      </c>
      <c r="G31" s="8"/>
      <c r="H31" s="8">
        <v>224</v>
      </c>
      <c r="I31" s="8"/>
      <c r="J31" s="8">
        <v>97</v>
      </c>
      <c r="K31" s="8"/>
      <c r="L31" s="8">
        <v>108</v>
      </c>
      <c r="M31" s="8"/>
      <c r="N31" s="8">
        <f>SUM(D31:L31)</f>
        <v>734</v>
      </c>
      <c r="O31" s="8">
        <f>N31*100/1050</f>
        <v>69.904761904761898</v>
      </c>
      <c r="P31" s="8" t="s">
        <v>3</v>
      </c>
      <c r="Q31" s="8" t="s">
        <v>11</v>
      </c>
      <c r="R31" s="20"/>
    </row>
    <row r="32" spans="1:18" ht="19.5" customHeight="1" x14ac:dyDescent="0.25">
      <c r="A32" s="24">
        <v>29</v>
      </c>
      <c r="B32" s="25" t="s">
        <v>89</v>
      </c>
      <c r="C32" s="26" t="s">
        <v>90</v>
      </c>
      <c r="D32" s="8">
        <v>100</v>
      </c>
      <c r="E32" s="8"/>
      <c r="F32" s="8">
        <v>224</v>
      </c>
      <c r="G32" s="8"/>
      <c r="H32" s="8">
        <v>194</v>
      </c>
      <c r="I32" s="8"/>
      <c r="J32" s="8">
        <v>110</v>
      </c>
      <c r="K32" s="8"/>
      <c r="L32" s="8">
        <v>102</v>
      </c>
      <c r="M32" s="8"/>
      <c r="N32" s="8">
        <f>SUM(D32:L32)</f>
        <v>730</v>
      </c>
      <c r="O32" s="8">
        <f>N32*100/1050</f>
        <v>69.523809523809518</v>
      </c>
      <c r="P32" s="8" t="s">
        <v>3</v>
      </c>
      <c r="Q32" s="8" t="s">
        <v>11</v>
      </c>
      <c r="R32" s="20"/>
    </row>
    <row r="33" spans="1:18" ht="19.5" customHeight="1" x14ac:dyDescent="0.25">
      <c r="A33" s="24">
        <v>30</v>
      </c>
      <c r="B33" s="25" t="s">
        <v>71</v>
      </c>
      <c r="C33" s="26" t="s">
        <v>72</v>
      </c>
      <c r="D33" s="12">
        <v>94</v>
      </c>
      <c r="E33" s="8"/>
      <c r="F33" s="8">
        <v>207</v>
      </c>
      <c r="G33" s="8"/>
      <c r="H33" s="8">
        <v>204</v>
      </c>
      <c r="I33" s="8"/>
      <c r="J33" s="8">
        <v>112</v>
      </c>
      <c r="K33" s="8"/>
      <c r="L33" s="8">
        <v>111</v>
      </c>
      <c r="M33" s="8"/>
      <c r="N33" s="8">
        <f>SUM(D33:L33)</f>
        <v>728</v>
      </c>
      <c r="O33" s="8">
        <f>N33*100/1050</f>
        <v>69.333333333333329</v>
      </c>
      <c r="P33" s="8" t="s">
        <v>3</v>
      </c>
      <c r="Q33" s="8" t="s">
        <v>11</v>
      </c>
      <c r="R33" s="20"/>
    </row>
    <row r="34" spans="1:18" ht="19.5" customHeight="1" x14ac:dyDescent="0.25">
      <c r="A34" s="24">
        <v>31</v>
      </c>
      <c r="B34" s="25" t="s">
        <v>83</v>
      </c>
      <c r="C34" s="26" t="s">
        <v>84</v>
      </c>
      <c r="D34" s="24">
        <v>85</v>
      </c>
      <c r="E34" s="8"/>
      <c r="F34" s="8">
        <v>221</v>
      </c>
      <c r="G34" s="8"/>
      <c r="H34" s="8">
        <v>213</v>
      </c>
      <c r="I34" s="8"/>
      <c r="J34" s="8">
        <v>107</v>
      </c>
      <c r="K34" s="8"/>
      <c r="L34" s="8">
        <v>101</v>
      </c>
      <c r="M34" s="8"/>
      <c r="N34" s="8">
        <f>SUM(D34:L34)</f>
        <v>727</v>
      </c>
      <c r="O34" s="8">
        <f>N34*100/1050</f>
        <v>69.238095238095241</v>
      </c>
      <c r="P34" s="8" t="s">
        <v>3</v>
      </c>
      <c r="Q34" s="8" t="s">
        <v>11</v>
      </c>
      <c r="R34" s="20"/>
    </row>
    <row r="35" spans="1:18" ht="19.5" customHeight="1" x14ac:dyDescent="0.25">
      <c r="A35" s="24">
        <v>32</v>
      </c>
      <c r="B35" s="25" t="s">
        <v>39</v>
      </c>
      <c r="C35" s="26" t="s">
        <v>40</v>
      </c>
      <c r="D35" s="12">
        <v>101</v>
      </c>
      <c r="E35" s="8"/>
      <c r="F35" s="8">
        <v>214</v>
      </c>
      <c r="G35" s="8"/>
      <c r="H35" s="8">
        <v>200</v>
      </c>
      <c r="I35" s="8"/>
      <c r="J35" s="8">
        <v>106</v>
      </c>
      <c r="K35" s="8"/>
      <c r="L35" s="8">
        <v>104</v>
      </c>
      <c r="M35" s="8"/>
      <c r="N35" s="8">
        <f>SUM(D35:L35)</f>
        <v>725</v>
      </c>
      <c r="O35" s="8">
        <f>N35*100/1050</f>
        <v>69.047619047619051</v>
      </c>
      <c r="P35" s="8" t="s">
        <v>3</v>
      </c>
      <c r="Q35" s="8" t="s">
        <v>11</v>
      </c>
      <c r="R35" s="20"/>
    </row>
    <row r="36" spans="1:18" ht="19.5" customHeight="1" x14ac:dyDescent="0.25">
      <c r="A36" s="24">
        <v>33</v>
      </c>
      <c r="B36" s="25" t="s">
        <v>49</v>
      </c>
      <c r="C36" s="26" t="s">
        <v>50</v>
      </c>
      <c r="D36" s="8">
        <v>94</v>
      </c>
      <c r="E36" s="8"/>
      <c r="F36" s="8">
        <v>196</v>
      </c>
      <c r="G36" s="8"/>
      <c r="H36" s="8">
        <v>228</v>
      </c>
      <c r="I36" s="8"/>
      <c r="J36" s="8">
        <v>103</v>
      </c>
      <c r="K36" s="8"/>
      <c r="L36" s="8">
        <v>103</v>
      </c>
      <c r="M36" s="8"/>
      <c r="N36" s="8">
        <f>SUM(D36:L36)</f>
        <v>724</v>
      </c>
      <c r="O36" s="8">
        <f>N36*100/1050</f>
        <v>68.952380952380949</v>
      </c>
      <c r="P36" s="8" t="s">
        <v>3</v>
      </c>
      <c r="Q36" s="8" t="s">
        <v>11</v>
      </c>
      <c r="R36" s="20"/>
    </row>
    <row r="37" spans="1:18" ht="19.5" customHeight="1" x14ac:dyDescent="0.25">
      <c r="A37" s="24">
        <v>34</v>
      </c>
      <c r="B37" s="25" t="s">
        <v>91</v>
      </c>
      <c r="C37" s="26" t="s">
        <v>92</v>
      </c>
      <c r="D37" s="12">
        <v>98</v>
      </c>
      <c r="E37" s="8"/>
      <c r="F37" s="8">
        <v>216</v>
      </c>
      <c r="G37" s="8"/>
      <c r="H37" s="8">
        <v>209</v>
      </c>
      <c r="I37" s="8"/>
      <c r="J37" s="8">
        <v>99</v>
      </c>
      <c r="K37" s="8"/>
      <c r="L37" s="8">
        <v>102</v>
      </c>
      <c r="M37" s="8"/>
      <c r="N37" s="8">
        <f>SUM(D37:L37)</f>
        <v>724</v>
      </c>
      <c r="O37" s="8">
        <f>N37*100/1050</f>
        <v>68.952380952380949</v>
      </c>
      <c r="P37" s="8" t="s">
        <v>3</v>
      </c>
      <c r="Q37" s="8" t="s">
        <v>11</v>
      </c>
      <c r="R37" s="20"/>
    </row>
    <row r="38" spans="1:18" ht="19.5" customHeight="1" x14ac:dyDescent="0.25">
      <c r="A38" s="24">
        <v>35</v>
      </c>
      <c r="B38" s="25" t="s">
        <v>43</v>
      </c>
      <c r="C38" s="26" t="s">
        <v>44</v>
      </c>
      <c r="D38" s="8">
        <v>93</v>
      </c>
      <c r="E38" s="8"/>
      <c r="F38" s="8">
        <v>210</v>
      </c>
      <c r="G38" s="8"/>
      <c r="H38" s="8">
        <v>194</v>
      </c>
      <c r="I38" s="8"/>
      <c r="J38" s="8">
        <v>101</v>
      </c>
      <c r="K38" s="8"/>
      <c r="L38" s="8">
        <v>121</v>
      </c>
      <c r="M38" s="8"/>
      <c r="N38" s="8">
        <f>SUM(D38:L38)</f>
        <v>719</v>
      </c>
      <c r="O38" s="8">
        <f>N38*100/1050</f>
        <v>68.476190476190482</v>
      </c>
      <c r="P38" s="8" t="s">
        <v>3</v>
      </c>
      <c r="Q38" s="8" t="s">
        <v>11</v>
      </c>
      <c r="R38" s="20"/>
    </row>
    <row r="39" spans="1:18" ht="19.5" customHeight="1" x14ac:dyDescent="0.25">
      <c r="A39" s="24">
        <v>36</v>
      </c>
      <c r="B39" s="25" t="s">
        <v>95</v>
      </c>
      <c r="C39" s="26" t="s">
        <v>96</v>
      </c>
      <c r="D39" s="24">
        <v>97</v>
      </c>
      <c r="E39" s="8"/>
      <c r="F39" s="8">
        <v>197</v>
      </c>
      <c r="G39" s="8"/>
      <c r="H39" s="8">
        <v>206</v>
      </c>
      <c r="I39" s="8"/>
      <c r="J39" s="8">
        <v>114</v>
      </c>
      <c r="K39" s="8"/>
      <c r="L39" s="8">
        <v>101</v>
      </c>
      <c r="M39" s="8"/>
      <c r="N39" s="8">
        <f>SUM(D39:L39)</f>
        <v>715</v>
      </c>
      <c r="O39" s="8">
        <f>N39*100/1050</f>
        <v>68.095238095238102</v>
      </c>
      <c r="P39" s="8" t="s">
        <v>3</v>
      </c>
      <c r="Q39" s="8" t="s">
        <v>11</v>
      </c>
      <c r="R39" s="20"/>
    </row>
    <row r="40" spans="1:18" ht="19.5" customHeight="1" x14ac:dyDescent="0.25">
      <c r="A40" s="24">
        <v>37</v>
      </c>
      <c r="B40" s="25" t="s">
        <v>41</v>
      </c>
      <c r="C40" s="26" t="s">
        <v>42</v>
      </c>
      <c r="D40" s="24">
        <v>91</v>
      </c>
      <c r="E40" s="8"/>
      <c r="F40" s="8">
        <v>205</v>
      </c>
      <c r="G40" s="8"/>
      <c r="H40" s="8">
        <v>206</v>
      </c>
      <c r="I40" s="8"/>
      <c r="J40" s="8">
        <v>98</v>
      </c>
      <c r="K40" s="8"/>
      <c r="L40" s="8">
        <v>110</v>
      </c>
      <c r="M40" s="8"/>
      <c r="N40" s="8">
        <f>SUM(D40:L40)</f>
        <v>710</v>
      </c>
      <c r="O40" s="8">
        <f>N40*100/1050</f>
        <v>67.61904761904762</v>
      </c>
      <c r="P40" s="8" t="s">
        <v>3</v>
      </c>
      <c r="Q40" s="8" t="s">
        <v>11</v>
      </c>
      <c r="R40" s="20"/>
    </row>
    <row r="41" spans="1:18" ht="19.5" customHeight="1" x14ac:dyDescent="0.25">
      <c r="A41" s="24">
        <v>38</v>
      </c>
      <c r="B41" s="25" t="s">
        <v>69</v>
      </c>
      <c r="C41" s="26" t="s">
        <v>70</v>
      </c>
      <c r="D41" s="8">
        <v>87</v>
      </c>
      <c r="E41" s="8"/>
      <c r="F41" s="8">
        <v>201</v>
      </c>
      <c r="G41" s="8"/>
      <c r="H41" s="8">
        <v>206</v>
      </c>
      <c r="I41" s="8"/>
      <c r="J41" s="8">
        <v>116</v>
      </c>
      <c r="K41" s="8"/>
      <c r="L41" s="8">
        <v>100</v>
      </c>
      <c r="M41" s="8"/>
      <c r="N41" s="8">
        <f>SUM(D41:L41)</f>
        <v>710</v>
      </c>
      <c r="O41" s="8">
        <f>N41*100/1050</f>
        <v>67.61904761904762</v>
      </c>
      <c r="P41" s="8" t="s">
        <v>3</v>
      </c>
      <c r="Q41" s="8" t="s">
        <v>11</v>
      </c>
      <c r="R41" s="20"/>
    </row>
    <row r="42" spans="1:18" ht="19.5" customHeight="1" x14ac:dyDescent="0.25">
      <c r="A42" s="24">
        <v>39</v>
      </c>
      <c r="B42" s="25" t="s">
        <v>31</v>
      </c>
      <c r="C42" s="26" t="s">
        <v>32</v>
      </c>
      <c r="D42" s="24">
        <v>97</v>
      </c>
      <c r="E42" s="8"/>
      <c r="F42" s="8">
        <v>210</v>
      </c>
      <c r="G42" s="8"/>
      <c r="H42" s="8">
        <v>197</v>
      </c>
      <c r="I42" s="8"/>
      <c r="J42" s="8">
        <v>97</v>
      </c>
      <c r="K42" s="8"/>
      <c r="L42" s="8">
        <v>107</v>
      </c>
      <c r="M42" s="8"/>
      <c r="N42" s="8">
        <f>SUM(D42:L42)</f>
        <v>708</v>
      </c>
      <c r="O42" s="8">
        <f>N42*100/1050</f>
        <v>67.428571428571431</v>
      </c>
      <c r="P42" s="8" t="s">
        <v>3</v>
      </c>
      <c r="Q42" s="8" t="s">
        <v>11</v>
      </c>
      <c r="R42" s="20"/>
    </row>
    <row r="43" spans="1:18" ht="19.5" customHeight="1" x14ac:dyDescent="0.25">
      <c r="A43" s="24">
        <v>40</v>
      </c>
      <c r="B43" s="25" t="s">
        <v>125</v>
      </c>
      <c r="C43" s="26" t="s">
        <v>126</v>
      </c>
      <c r="D43" s="8">
        <v>100</v>
      </c>
      <c r="E43" s="8"/>
      <c r="F43" s="8">
        <v>205</v>
      </c>
      <c r="G43" s="8"/>
      <c r="H43" s="8">
        <v>194</v>
      </c>
      <c r="I43" s="8"/>
      <c r="J43" s="8">
        <v>101</v>
      </c>
      <c r="K43" s="8"/>
      <c r="L43" s="8">
        <v>107</v>
      </c>
      <c r="M43" s="8"/>
      <c r="N43" s="8">
        <f>SUM(D43:L43)</f>
        <v>707</v>
      </c>
      <c r="O43" s="8">
        <f>N43*100/1050</f>
        <v>67.333333333333329</v>
      </c>
      <c r="P43" s="8" t="s">
        <v>3</v>
      </c>
      <c r="Q43" s="8" t="s">
        <v>11</v>
      </c>
      <c r="R43" s="20"/>
    </row>
    <row r="44" spans="1:18" ht="19.5" customHeight="1" x14ac:dyDescent="0.25">
      <c r="A44" s="24">
        <v>41</v>
      </c>
      <c r="B44" s="25" t="s">
        <v>63</v>
      </c>
      <c r="C44" s="26" t="s">
        <v>64</v>
      </c>
      <c r="D44" s="24">
        <v>96</v>
      </c>
      <c r="E44" s="8"/>
      <c r="F44" s="8">
        <v>207</v>
      </c>
      <c r="G44" s="8"/>
      <c r="H44" s="24">
        <v>203</v>
      </c>
      <c r="I44" s="8"/>
      <c r="J44" s="8">
        <v>104</v>
      </c>
      <c r="K44" s="8"/>
      <c r="L44" s="8">
        <v>96</v>
      </c>
      <c r="M44" s="8"/>
      <c r="N44" s="8">
        <f>SUM(D44:L44)</f>
        <v>706</v>
      </c>
      <c r="O44" s="8">
        <f>N44*100/1050</f>
        <v>67.238095238095241</v>
      </c>
      <c r="P44" s="8" t="s">
        <v>3</v>
      </c>
      <c r="Q44" s="8" t="s">
        <v>11</v>
      </c>
      <c r="R44" s="20"/>
    </row>
    <row r="45" spans="1:18" ht="19.5" customHeight="1" x14ac:dyDescent="0.25">
      <c r="A45" s="24">
        <v>42</v>
      </c>
      <c r="B45" s="25" t="s">
        <v>67</v>
      </c>
      <c r="C45" s="26" t="s">
        <v>68</v>
      </c>
      <c r="D45" s="8">
        <v>82</v>
      </c>
      <c r="E45" s="8"/>
      <c r="F45" s="8">
        <v>208</v>
      </c>
      <c r="G45" s="8"/>
      <c r="H45" s="8">
        <v>204</v>
      </c>
      <c r="I45" s="8"/>
      <c r="J45" s="8">
        <v>99</v>
      </c>
      <c r="K45" s="8"/>
      <c r="L45" s="8">
        <v>102</v>
      </c>
      <c r="M45" s="8"/>
      <c r="N45" s="8">
        <f>SUM(D45:L45)</f>
        <v>695</v>
      </c>
      <c r="O45" s="8">
        <f>N45*100/1050</f>
        <v>66.19047619047619</v>
      </c>
      <c r="P45" s="8" t="s">
        <v>3</v>
      </c>
      <c r="Q45" s="8" t="s">
        <v>11</v>
      </c>
      <c r="R45" s="20"/>
    </row>
    <row r="46" spans="1:18" ht="19.5" customHeight="1" x14ac:dyDescent="0.25">
      <c r="A46" s="24">
        <v>43</v>
      </c>
      <c r="B46" s="25" t="s">
        <v>119</v>
      </c>
      <c r="C46" s="26" t="s">
        <v>120</v>
      </c>
      <c r="D46" s="8">
        <v>94</v>
      </c>
      <c r="E46" s="8"/>
      <c r="F46" s="8">
        <v>225</v>
      </c>
      <c r="G46" s="8"/>
      <c r="H46" s="8">
        <v>185</v>
      </c>
      <c r="I46" s="8"/>
      <c r="J46" s="8">
        <v>90</v>
      </c>
      <c r="K46" s="8"/>
      <c r="L46" s="8">
        <v>97</v>
      </c>
      <c r="M46" s="8"/>
      <c r="N46" s="8">
        <f>SUM(D46:L46)</f>
        <v>691</v>
      </c>
      <c r="O46" s="8">
        <f>N46*100/1050</f>
        <v>65.80952380952381</v>
      </c>
      <c r="P46" s="8" t="s">
        <v>3</v>
      </c>
      <c r="Q46" s="8" t="s">
        <v>11</v>
      </c>
      <c r="R46" s="20"/>
    </row>
    <row r="47" spans="1:18" ht="19.5" customHeight="1" x14ac:dyDescent="0.25">
      <c r="A47" s="24">
        <v>44</v>
      </c>
      <c r="B47" s="25" t="s">
        <v>123</v>
      </c>
      <c r="C47" s="26" t="s">
        <v>124</v>
      </c>
      <c r="D47" s="8">
        <v>97</v>
      </c>
      <c r="E47" s="8"/>
      <c r="F47" s="8">
        <v>195</v>
      </c>
      <c r="G47" s="8"/>
      <c r="H47" s="8">
        <v>183</v>
      </c>
      <c r="I47" s="8"/>
      <c r="J47" s="8">
        <v>94</v>
      </c>
      <c r="K47" s="8"/>
      <c r="L47" s="8">
        <v>111</v>
      </c>
      <c r="M47" s="8"/>
      <c r="N47" s="8">
        <f>SUM(D47:L47)</f>
        <v>680</v>
      </c>
      <c r="O47" s="8">
        <f>N47*100/1050</f>
        <v>64.761904761904759</v>
      </c>
      <c r="P47" s="8" t="s">
        <v>4</v>
      </c>
      <c r="Q47" s="8" t="s">
        <v>11</v>
      </c>
      <c r="R47" s="20"/>
    </row>
    <row r="48" spans="1:18" ht="19.5" customHeight="1" x14ac:dyDescent="0.25">
      <c r="A48" s="24">
        <v>45</v>
      </c>
      <c r="B48" s="25" t="s">
        <v>87</v>
      </c>
      <c r="C48" s="26" t="s">
        <v>88</v>
      </c>
      <c r="D48" s="24">
        <v>94</v>
      </c>
      <c r="E48" s="8"/>
      <c r="F48" s="8">
        <v>196</v>
      </c>
      <c r="G48" s="8"/>
      <c r="H48" s="8">
        <v>195</v>
      </c>
      <c r="I48" s="8"/>
      <c r="J48" s="8">
        <v>96</v>
      </c>
      <c r="K48" s="8"/>
      <c r="L48" s="8">
        <v>95</v>
      </c>
      <c r="M48" s="8"/>
      <c r="N48" s="8">
        <f>SUM(D48:L48)</f>
        <v>676</v>
      </c>
      <c r="O48" s="8">
        <f>N48*100/1050</f>
        <v>64.38095238095238</v>
      </c>
      <c r="P48" s="8" t="s">
        <v>4</v>
      </c>
      <c r="Q48" s="8" t="s">
        <v>11</v>
      </c>
      <c r="R48" s="20"/>
    </row>
    <row r="49" spans="1:18" ht="19.5" customHeight="1" x14ac:dyDescent="0.25">
      <c r="A49" s="24">
        <v>46</v>
      </c>
      <c r="B49" s="25" t="s">
        <v>29</v>
      </c>
      <c r="C49" s="26" t="s">
        <v>30</v>
      </c>
      <c r="D49" s="24">
        <v>90</v>
      </c>
      <c r="E49" s="8"/>
      <c r="F49" s="8">
        <v>191</v>
      </c>
      <c r="G49" s="8"/>
      <c r="H49" s="8">
        <v>228</v>
      </c>
      <c r="I49" s="8"/>
      <c r="J49" s="8">
        <v>85</v>
      </c>
      <c r="K49" s="43" t="s">
        <v>9</v>
      </c>
      <c r="L49" s="8">
        <v>103</v>
      </c>
      <c r="M49" s="8"/>
      <c r="N49" s="8">
        <f>SUM(D49:L49)</f>
        <v>697</v>
      </c>
      <c r="O49" s="8">
        <f>N49*100/1050</f>
        <v>66.38095238095238</v>
      </c>
      <c r="P49" s="8" t="s">
        <v>130</v>
      </c>
      <c r="Q49" s="8" t="s">
        <v>130</v>
      </c>
      <c r="R49" s="20"/>
    </row>
    <row r="50" spans="1:18" ht="19.5" customHeight="1" x14ac:dyDescent="0.25">
      <c r="A50" s="24">
        <v>47</v>
      </c>
      <c r="B50" s="25" t="s">
        <v>57</v>
      </c>
      <c r="C50" s="26" t="s">
        <v>58</v>
      </c>
      <c r="D50" s="24">
        <v>98</v>
      </c>
      <c r="E50" s="8"/>
      <c r="F50" s="8">
        <v>194</v>
      </c>
      <c r="G50" s="8"/>
      <c r="H50" s="8">
        <v>205</v>
      </c>
      <c r="I50" s="8"/>
      <c r="J50" s="8">
        <v>87</v>
      </c>
      <c r="K50" s="43" t="s">
        <v>9</v>
      </c>
      <c r="L50" s="8">
        <v>104</v>
      </c>
      <c r="M50" s="8"/>
      <c r="N50" s="8">
        <f>SUM(D50:L50)</f>
        <v>688</v>
      </c>
      <c r="O50" s="8">
        <f>N50*100/1050</f>
        <v>65.523809523809518</v>
      </c>
      <c r="P50" s="8" t="s">
        <v>130</v>
      </c>
      <c r="Q50" s="8" t="s">
        <v>130</v>
      </c>
      <c r="R50" s="20"/>
    </row>
    <row r="51" spans="1:18" ht="19.5" customHeight="1" x14ac:dyDescent="0.25">
      <c r="A51" s="24">
        <v>48</v>
      </c>
      <c r="B51" s="25" t="s">
        <v>75</v>
      </c>
      <c r="C51" s="26" t="s">
        <v>76</v>
      </c>
      <c r="D51" s="24">
        <v>87</v>
      </c>
      <c r="E51" s="8"/>
      <c r="F51" s="8">
        <v>181</v>
      </c>
      <c r="G51" s="43" t="s">
        <v>9</v>
      </c>
      <c r="H51" s="8">
        <v>197</v>
      </c>
      <c r="I51" s="8"/>
      <c r="J51" s="8">
        <v>110</v>
      </c>
      <c r="K51" s="8"/>
      <c r="L51" s="8">
        <v>109</v>
      </c>
      <c r="M51" s="8"/>
      <c r="N51" s="8">
        <f>SUM(D51:L51)</f>
        <v>684</v>
      </c>
      <c r="O51" s="8">
        <f>N51*100/1050</f>
        <v>65.142857142857139</v>
      </c>
      <c r="P51" s="8" t="s">
        <v>130</v>
      </c>
      <c r="Q51" s="8" t="s">
        <v>130</v>
      </c>
      <c r="R51" s="20"/>
    </row>
    <row r="52" spans="1:18" ht="19.5" customHeight="1" x14ac:dyDescent="0.25">
      <c r="A52" s="24">
        <v>49</v>
      </c>
      <c r="B52" s="25" t="s">
        <v>93</v>
      </c>
      <c r="C52" s="26" t="s">
        <v>94</v>
      </c>
      <c r="D52" s="24">
        <v>73</v>
      </c>
      <c r="E52" s="43" t="s">
        <v>9</v>
      </c>
      <c r="F52" s="8">
        <v>192</v>
      </c>
      <c r="G52" s="43" t="s">
        <v>9</v>
      </c>
      <c r="H52" s="8">
        <v>211</v>
      </c>
      <c r="I52" s="8"/>
      <c r="J52" s="8">
        <v>104</v>
      </c>
      <c r="K52" s="8"/>
      <c r="L52" s="8">
        <v>100</v>
      </c>
      <c r="M52" s="8"/>
      <c r="N52" s="8">
        <f>SUM(D52:L52)</f>
        <v>680</v>
      </c>
      <c r="O52" s="8">
        <f>N52*100/1050</f>
        <v>64.761904761904759</v>
      </c>
      <c r="P52" s="8" t="s">
        <v>130</v>
      </c>
      <c r="Q52" s="8" t="s">
        <v>130</v>
      </c>
      <c r="R52" s="20"/>
    </row>
    <row r="53" spans="1:18" ht="19.5" customHeight="1" x14ac:dyDescent="0.25">
      <c r="A53" s="24">
        <v>50</v>
      </c>
      <c r="B53" s="25" t="s">
        <v>53</v>
      </c>
      <c r="C53" s="26" t="s">
        <v>54</v>
      </c>
      <c r="D53" s="8">
        <v>88</v>
      </c>
      <c r="E53" s="43" t="s">
        <v>9</v>
      </c>
      <c r="F53" s="8">
        <v>199</v>
      </c>
      <c r="G53" s="8"/>
      <c r="H53" s="8">
        <v>211</v>
      </c>
      <c r="I53" s="8"/>
      <c r="J53" s="8">
        <v>98</v>
      </c>
      <c r="K53" s="8"/>
      <c r="L53" s="8">
        <v>79</v>
      </c>
      <c r="M53" s="43" t="s">
        <v>9</v>
      </c>
      <c r="N53" s="8">
        <f>SUM(D53:L53)</f>
        <v>675</v>
      </c>
      <c r="O53" s="8">
        <f>N53*100/1050</f>
        <v>64.285714285714292</v>
      </c>
      <c r="P53" s="8" t="s">
        <v>130</v>
      </c>
      <c r="Q53" s="8" t="s">
        <v>130</v>
      </c>
      <c r="R53" s="20"/>
    </row>
    <row r="54" spans="1:18" ht="14.25" customHeight="1" x14ac:dyDescent="0.25">
      <c r="A54" s="13"/>
      <c r="B54" s="13"/>
      <c r="C54" s="19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</row>
    <row r="55" spans="1:18" ht="15.75" x14ac:dyDescent="0.25">
      <c r="A55" s="13"/>
      <c r="B55" s="13"/>
      <c r="C55" s="27" t="s">
        <v>129</v>
      </c>
      <c r="D55" s="28"/>
      <c r="E55" s="11"/>
      <c r="F55" s="35" t="s">
        <v>23</v>
      </c>
      <c r="G55" s="36"/>
      <c r="H55" s="34"/>
      <c r="I55" s="42">
        <v>45</v>
      </c>
      <c r="J55" s="11"/>
      <c r="K55" s="33" t="s">
        <v>25</v>
      </c>
      <c r="L55" s="33"/>
      <c r="M55" s="34"/>
      <c r="N55" s="34"/>
      <c r="O55" s="11"/>
      <c r="P55" s="11"/>
      <c r="Q55" s="11"/>
      <c r="R55" s="21"/>
    </row>
    <row r="56" spans="1:18" ht="15.75" x14ac:dyDescent="0.25">
      <c r="A56" s="13"/>
      <c r="B56" s="13"/>
      <c r="C56" s="5" t="s">
        <v>22</v>
      </c>
      <c r="D56" s="39">
        <v>50</v>
      </c>
      <c r="E56" s="11"/>
      <c r="F56" s="35" t="s">
        <v>24</v>
      </c>
      <c r="G56" s="36"/>
      <c r="H56" s="34"/>
      <c r="I56" s="42">
        <v>5</v>
      </c>
      <c r="J56" s="11"/>
      <c r="K56" s="31" t="s">
        <v>14</v>
      </c>
      <c r="L56" s="31"/>
      <c r="M56" s="31"/>
      <c r="N56" s="40">
        <v>2</v>
      </c>
      <c r="O56" s="11"/>
      <c r="P56" s="11"/>
      <c r="Q56" s="11"/>
      <c r="R56" s="21"/>
    </row>
    <row r="57" spans="1:18" ht="15.75" x14ac:dyDescent="0.25">
      <c r="A57" s="13"/>
      <c r="B57" s="13"/>
      <c r="C57" s="4" t="s">
        <v>7</v>
      </c>
      <c r="D57" s="38">
        <v>9</v>
      </c>
      <c r="E57" s="11"/>
      <c r="F57" s="11"/>
      <c r="G57" s="11"/>
      <c r="H57" s="11"/>
      <c r="I57" s="11"/>
      <c r="J57" s="11"/>
      <c r="K57" s="31" t="s">
        <v>15</v>
      </c>
      <c r="L57" s="31"/>
      <c r="M57" s="31"/>
      <c r="N57" s="40">
        <v>2</v>
      </c>
      <c r="O57" s="11"/>
      <c r="P57" s="11"/>
      <c r="Q57" s="11"/>
      <c r="R57" s="21"/>
    </row>
    <row r="58" spans="1:18" ht="15.75" x14ac:dyDescent="0.25">
      <c r="A58" s="13"/>
      <c r="B58" s="13"/>
      <c r="C58" s="6" t="s">
        <v>5</v>
      </c>
      <c r="D58" s="38">
        <v>34</v>
      </c>
      <c r="E58" s="11"/>
      <c r="F58" s="11"/>
      <c r="G58" s="11"/>
      <c r="H58" s="11"/>
      <c r="I58" s="11"/>
      <c r="J58" s="11"/>
      <c r="K58" s="31" t="s">
        <v>16</v>
      </c>
      <c r="L58" s="31"/>
      <c r="M58" s="31"/>
      <c r="N58" s="40">
        <v>0</v>
      </c>
      <c r="O58" s="11"/>
      <c r="P58" s="11"/>
      <c r="Q58" s="11"/>
      <c r="R58" s="21"/>
    </row>
    <row r="59" spans="1:18" ht="15.75" x14ac:dyDescent="0.25">
      <c r="A59" s="13"/>
      <c r="B59" s="13"/>
      <c r="C59" s="7" t="s">
        <v>6</v>
      </c>
      <c r="D59" s="40">
        <v>2</v>
      </c>
      <c r="E59" s="11"/>
      <c r="F59" s="11"/>
      <c r="G59" s="11"/>
      <c r="H59" s="11"/>
      <c r="I59" s="11"/>
      <c r="J59" s="11"/>
      <c r="K59" s="31" t="s">
        <v>18</v>
      </c>
      <c r="L59" s="31"/>
      <c r="M59" s="31"/>
      <c r="N59" s="40">
        <v>2</v>
      </c>
      <c r="O59" s="11"/>
      <c r="P59" s="11"/>
      <c r="Q59" s="11"/>
      <c r="R59" s="21"/>
    </row>
    <row r="60" spans="1:18" ht="15.75" x14ac:dyDescent="0.25">
      <c r="A60" s="13"/>
      <c r="B60" s="13"/>
      <c r="C60" s="7" t="s">
        <v>2</v>
      </c>
      <c r="D60" s="40">
        <v>5</v>
      </c>
      <c r="E60" s="11"/>
      <c r="F60" s="11"/>
      <c r="G60" s="11"/>
      <c r="H60" s="11"/>
      <c r="I60" s="11"/>
      <c r="J60" s="11"/>
      <c r="K60" s="32" t="s">
        <v>19</v>
      </c>
      <c r="L60" s="32"/>
      <c r="M60" s="32"/>
      <c r="N60" s="41">
        <v>1</v>
      </c>
      <c r="O60" s="11"/>
      <c r="P60" s="11"/>
      <c r="Q60" s="11"/>
      <c r="R60" s="21"/>
    </row>
    <row r="61" spans="1:18" ht="14.25" customHeight="1" x14ac:dyDescent="0.25">
      <c r="A61" s="13"/>
      <c r="B61" s="13"/>
      <c r="C61" s="9"/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1"/>
    </row>
    <row r="62" spans="1:18" ht="14.25" customHeight="1" x14ac:dyDescent="0.25">
      <c r="A62" s="13"/>
      <c r="B62" s="13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1"/>
    </row>
    <row r="63" spans="1:18" ht="15.75" x14ac:dyDescent="0.25">
      <c r="A63" s="13"/>
      <c r="B63" s="13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1"/>
    </row>
    <row r="64" spans="1:18" ht="15.75" x14ac:dyDescent="0.25">
      <c r="A64" s="13"/>
      <c r="B64" s="13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1"/>
    </row>
    <row r="65" spans="1:18" ht="15.75" x14ac:dyDescent="0.25">
      <c r="A65" s="13"/>
      <c r="B65" s="13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1"/>
    </row>
    <row r="66" spans="1:18" ht="15.75" x14ac:dyDescent="0.25">
      <c r="A66" s="13"/>
      <c r="B66" s="13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1"/>
    </row>
    <row r="67" spans="1:18" ht="19.5" customHeight="1" x14ac:dyDescent="0.25">
      <c r="A67" s="13"/>
      <c r="B67" s="13"/>
      <c r="C67" s="19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1"/>
    </row>
    <row r="68" spans="1:18" ht="19.5" customHeight="1" x14ac:dyDescent="0.25">
      <c r="A68" s="13"/>
      <c r="B68" s="13"/>
      <c r="C68" s="19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1"/>
    </row>
    <row r="69" spans="1:18" ht="19.5" customHeight="1" x14ac:dyDescent="0.25">
      <c r="A69" s="13"/>
      <c r="B69" s="13"/>
      <c r="C69" s="19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1"/>
    </row>
    <row r="70" spans="1:18" s="22" customFormat="1" ht="19.5" customHeight="1" x14ac:dyDescent="0.25">
      <c r="A70" s="13"/>
      <c r="B70" s="13"/>
      <c r="C70" s="1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21"/>
    </row>
    <row r="71" spans="1:18" s="22" customFormat="1" ht="19.5" customHeight="1" x14ac:dyDescent="0.25">
      <c r="A71" s="13"/>
      <c r="B71" s="13"/>
      <c r="C71" s="19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21"/>
    </row>
    <row r="72" spans="1:18" ht="29.25" customHeight="1" x14ac:dyDescent="0.25"/>
    <row r="74" spans="1:18" ht="19.5" customHeight="1" x14ac:dyDescent="0.25"/>
    <row r="75" spans="1:18" ht="19.5" customHeight="1" x14ac:dyDescent="0.25"/>
    <row r="76" spans="1:18" ht="19.5" customHeight="1" x14ac:dyDescent="0.25"/>
    <row r="77" spans="1:18" ht="19.5" customHeight="1" x14ac:dyDescent="0.25"/>
    <row r="78" spans="1:18" ht="19.5" customHeight="1" x14ac:dyDescent="0.25"/>
    <row r="79" spans="1:18" ht="19.5" customHeight="1" x14ac:dyDescent="0.25"/>
    <row r="80" spans="1:18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spans="1:17" ht="19.5" customHeight="1" x14ac:dyDescent="0.25"/>
    <row r="98" spans="1:17" ht="19.5" customHeight="1" x14ac:dyDescent="0.25"/>
    <row r="99" spans="1:17" ht="19.5" customHeight="1" x14ac:dyDescent="0.25"/>
    <row r="100" spans="1:17" ht="19.5" customHeight="1" x14ac:dyDescent="0.25"/>
    <row r="101" spans="1:17" ht="19.5" customHeight="1" x14ac:dyDescent="0.25"/>
    <row r="102" spans="1:17" ht="19.5" customHeight="1" x14ac:dyDescent="0.25">
      <c r="A102" s="14"/>
      <c r="B102" s="15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14"/>
      <c r="B103" s="15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ht="18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"/>
    </row>
  </sheetData>
  <sortState ref="A4:Q53">
    <sortCondition descending="1" ref="N4:N53"/>
  </sortState>
  <mergeCells count="13">
    <mergeCell ref="D3:E3"/>
    <mergeCell ref="F3:G3"/>
    <mergeCell ref="H3:I3"/>
    <mergeCell ref="J3:K3"/>
    <mergeCell ref="L3:M3"/>
    <mergeCell ref="A1:R1"/>
    <mergeCell ref="A2:R2"/>
    <mergeCell ref="C55:D55"/>
    <mergeCell ref="K56:M56"/>
    <mergeCell ref="K57:M57"/>
    <mergeCell ref="K58:M58"/>
    <mergeCell ref="K59:M59"/>
    <mergeCell ref="K60:M60"/>
  </mergeCells>
  <pageMargins left="0.43307086614173229" right="0.23622047244094491" top="0.19685039370078741" bottom="0.23622047244094491" header="0.15748031496062992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YEAR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RKM-AMC-PC-01</cp:lastModifiedBy>
  <cp:lastPrinted>2024-04-25T06:04:57Z</cp:lastPrinted>
  <dcterms:created xsi:type="dcterms:W3CDTF">2021-04-17T04:44:57Z</dcterms:created>
  <dcterms:modified xsi:type="dcterms:W3CDTF">2024-04-25T06:10:50Z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13102dbe-17cd-49da-9a7b-379b05eeb195</vt:lpwstr>
  </property>
</Properties>
</file>