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8855" windowHeight="7155"/>
  </bookViews>
  <sheets>
    <sheet name="III YEAR" sheetId="9" r:id="rId1"/>
  </sheets>
  <calcPr calcId="125725"/>
</workbook>
</file>

<file path=xl/calcChain.xml><?xml version="1.0" encoding="utf-8"?>
<calcChain xmlns="http://schemas.openxmlformats.org/spreadsheetml/2006/main">
  <c r="N27" i="9"/>
  <c r="O27" s="1"/>
  <c r="N18"/>
  <c r="O18" s="1"/>
  <c r="N19"/>
  <c r="O19" s="1"/>
  <c r="N33"/>
  <c r="O33" s="1"/>
  <c r="N31"/>
  <c r="O31" s="1"/>
  <c r="N13"/>
  <c r="O13" s="1"/>
  <c r="N35"/>
  <c r="O35" s="1"/>
  <c r="N5"/>
  <c r="O5" s="1"/>
  <c r="N4"/>
  <c r="O4" s="1"/>
  <c r="N20"/>
  <c r="O20" s="1"/>
  <c r="N6"/>
  <c r="O6" s="1"/>
  <c r="N12"/>
  <c r="O12" s="1"/>
  <c r="N28"/>
  <c r="O28" s="1"/>
  <c r="N9"/>
  <c r="O9" s="1"/>
  <c r="N32"/>
  <c r="O32" s="1"/>
  <c r="N38"/>
  <c r="O38" s="1"/>
  <c r="N37"/>
  <c r="O37" s="1"/>
  <c r="N17"/>
  <c r="O17" s="1"/>
  <c r="N68"/>
  <c r="O68" s="1"/>
  <c r="N16"/>
  <c r="O16" s="1"/>
  <c r="N21"/>
  <c r="O21" s="1"/>
  <c r="N71"/>
  <c r="O71" s="1"/>
  <c r="N7"/>
  <c r="O7" s="1"/>
  <c r="N30"/>
  <c r="O30" s="1"/>
  <c r="N83"/>
  <c r="O83" s="1"/>
  <c r="N36"/>
  <c r="O36" s="1"/>
  <c r="N29"/>
  <c r="O29" s="1"/>
  <c r="N67"/>
  <c r="O67" s="1"/>
  <c r="N80"/>
  <c r="O80" s="1"/>
  <c r="N24"/>
  <c r="O24" s="1"/>
  <c r="N77"/>
  <c r="O77" s="1"/>
  <c r="N69"/>
  <c r="O69" s="1"/>
  <c r="N74"/>
  <c r="O74" s="1"/>
  <c r="N79"/>
  <c r="O79" s="1"/>
  <c r="N10"/>
  <c r="O10" s="1"/>
  <c r="N73"/>
  <c r="O73" s="1"/>
  <c r="N25"/>
  <c r="O25" s="1"/>
  <c r="N75"/>
  <c r="O75" s="1"/>
  <c r="N8"/>
  <c r="O8" s="1"/>
  <c r="N76"/>
  <c r="O76" s="1"/>
  <c r="N26"/>
  <c r="O26" s="1"/>
  <c r="N15"/>
  <c r="O15" s="1"/>
  <c r="N85"/>
  <c r="O85" s="1"/>
  <c r="N82"/>
  <c r="O82" s="1"/>
  <c r="N14"/>
  <c r="O14" s="1"/>
  <c r="N22"/>
  <c r="O22" s="1"/>
  <c r="N84"/>
  <c r="O84" s="1"/>
  <c r="N39"/>
  <c r="O39" s="1"/>
  <c r="N23"/>
  <c r="O23" s="1"/>
  <c r="N34"/>
  <c r="O34" s="1"/>
  <c r="N11"/>
  <c r="O11" s="1"/>
  <c r="N81"/>
  <c r="O81" s="1"/>
  <c r="N78"/>
  <c r="O78" s="1"/>
  <c r="N72"/>
  <c r="O72" s="1"/>
  <c r="N70"/>
  <c r="O70" s="1"/>
</calcChain>
</file>

<file path=xl/sharedStrings.xml><?xml version="1.0" encoding="utf-8"?>
<sst xmlns="http://schemas.openxmlformats.org/spreadsheetml/2006/main" count="301" uniqueCount="146">
  <si>
    <t>REG NO.</t>
  </si>
  <si>
    <t>NAME OF THE STUDENT</t>
  </si>
  <si>
    <t>FAIL</t>
  </si>
  <si>
    <t>I</t>
  </si>
  <si>
    <t>II</t>
  </si>
  <si>
    <t>FIRST CLASS</t>
  </si>
  <si>
    <t>SECOND CLASS</t>
  </si>
  <si>
    <t>DISTINCTION</t>
  </si>
  <si>
    <t>Class</t>
  </si>
  <si>
    <t>F</t>
  </si>
  <si>
    <t>Dist</t>
  </si>
  <si>
    <t>Pass</t>
  </si>
  <si>
    <t>%</t>
  </si>
  <si>
    <t>SL. NO</t>
  </si>
  <si>
    <t>AT</t>
  </si>
  <si>
    <t>SW</t>
  </si>
  <si>
    <t>PTSR</t>
  </si>
  <si>
    <t>RESULT</t>
  </si>
  <si>
    <t>KB</t>
  </si>
  <si>
    <t>CH</t>
  </si>
  <si>
    <t>SMVVS RKM AMC VIJAYAPUR</t>
  </si>
  <si>
    <t>Obtain Marks</t>
  </si>
  <si>
    <t>TOTAL APPEARD</t>
  </si>
  <si>
    <t>TOTAL PASSED</t>
  </si>
  <si>
    <t>TOTAL FEILED</t>
  </si>
  <si>
    <t>SUBJECT WISE FAILED</t>
  </si>
  <si>
    <t>18A4928</t>
  </si>
  <si>
    <t>18A4930</t>
  </si>
  <si>
    <t>18A4941</t>
  </si>
  <si>
    <t>19A2099</t>
  </si>
  <si>
    <t>19A2103</t>
  </si>
  <si>
    <t>19A2110</t>
  </si>
  <si>
    <t>19A2114</t>
  </si>
  <si>
    <t>19A2117</t>
  </si>
  <si>
    <t>19A2120</t>
  </si>
  <si>
    <t>19A2121</t>
  </si>
  <si>
    <t>19A2123</t>
  </si>
  <si>
    <t>19A2142</t>
  </si>
  <si>
    <t>19A2144</t>
  </si>
  <si>
    <t>19A2149</t>
  </si>
  <si>
    <t>19A2119</t>
  </si>
  <si>
    <t>MADHU GONI</t>
  </si>
  <si>
    <t>JIBHE PRANOTI CHANDRASHEKHAR</t>
  </si>
  <si>
    <t>KOMAL GARUDKAR</t>
  </si>
  <si>
    <t>LAXMI K KHYADAD</t>
  </si>
  <si>
    <t>SHREEDHAR H KONADI</t>
  </si>
  <si>
    <t>SOUJANYA AKAMANI</t>
  </si>
  <si>
    <t>KIRAN ASHOK BARADOL</t>
  </si>
  <si>
    <t>WAGHMARE MUDDITA SIDDHESHWAR</t>
  </si>
  <si>
    <t>KAWALE MAYURI RAMRAO</t>
  </si>
  <si>
    <t>LAXMI</t>
  </si>
  <si>
    <t>BASANAGOUDA</t>
  </si>
  <si>
    <t>HIREMATH JAGADGURUDEVI SHIVANAND</t>
  </si>
  <si>
    <t>M TEJA</t>
  </si>
  <si>
    <t>18A4961</t>
  </si>
  <si>
    <t>19A2091</t>
  </si>
  <si>
    <t>19A2092</t>
  </si>
  <si>
    <t>19A2095</t>
  </si>
  <si>
    <t>19A2102</t>
  </si>
  <si>
    <t>19A2105</t>
  </si>
  <si>
    <t>19A2106</t>
  </si>
  <si>
    <t>19A2113</t>
  </si>
  <si>
    <t>19A2116</t>
  </si>
  <si>
    <t>19A2122</t>
  </si>
  <si>
    <t>19A2124</t>
  </si>
  <si>
    <t>19A2127</t>
  </si>
  <si>
    <t>19A2128</t>
  </si>
  <si>
    <t>19A2129</t>
  </si>
  <si>
    <t>19A2130</t>
  </si>
  <si>
    <t>19A2133</t>
  </si>
  <si>
    <t>19A2135</t>
  </si>
  <si>
    <t>19A2136</t>
  </si>
  <si>
    <t>19A2138</t>
  </si>
  <si>
    <t>19A2139</t>
  </si>
  <si>
    <t>19A2140</t>
  </si>
  <si>
    <t>19A2141</t>
  </si>
  <si>
    <t>19A2145</t>
  </si>
  <si>
    <t>19A2146</t>
  </si>
  <si>
    <t>19A2148</t>
  </si>
  <si>
    <t>16A4947</t>
  </si>
  <si>
    <t>16A4955</t>
  </si>
  <si>
    <t>18A4901</t>
  </si>
  <si>
    <t>18A4911</t>
  </si>
  <si>
    <t>18A4921</t>
  </si>
  <si>
    <t>18A4924</t>
  </si>
  <si>
    <t>18A4944</t>
  </si>
  <si>
    <t>18A4926</t>
  </si>
  <si>
    <t>17A4922</t>
  </si>
  <si>
    <t>17A4929</t>
  </si>
  <si>
    <t>17A4945</t>
  </si>
  <si>
    <t>KADAM PRATIKSHA DILIP</t>
  </si>
  <si>
    <t>AKALE GAYATRI YESAPPA</t>
  </si>
  <si>
    <t>AKASH SIDDAGOND BASARAGI</t>
  </si>
  <si>
    <t>BABU RAMAPPA AMBALAJERI</t>
  </si>
  <si>
    <t>BIBI FATIMA</t>
  </si>
  <si>
    <t>DHANYASHREE</t>
  </si>
  <si>
    <t>ELLURU SUMANA</t>
  </si>
  <si>
    <t>JAYASHREE</t>
  </si>
  <si>
    <t>KARPE SUPRIYA SHRIHARI</t>
  </si>
  <si>
    <t>LAXMI HALAGI</t>
  </si>
  <si>
    <t>MANTHESH BHAGAVANTRAYA MAHUR</t>
  </si>
  <si>
    <t>NAIK SANIRAJ CHANDRAKANT</t>
  </si>
  <si>
    <t>NITIN KUMAR</t>
  </si>
  <si>
    <t>OLEKAR RUTUJA DILIP</t>
  </si>
  <si>
    <t>POTE NEHA SANJAY</t>
  </si>
  <si>
    <t>PRIYANKA</t>
  </si>
  <si>
    <t>PUSHPA SAKREPPA GOUDA</t>
  </si>
  <si>
    <t>RISHIKA MIRAJKAR</t>
  </si>
  <si>
    <t>SAKSHITALIKOTI</t>
  </si>
  <si>
    <t>SUMAIYYA KHATOON KUDCHI</t>
  </si>
  <si>
    <t>SWATI IVANI</t>
  </si>
  <si>
    <t>UDAWANT SHUBHAM GAJANAN</t>
  </si>
  <si>
    <t>TOUSHIF MULLA</t>
  </si>
  <si>
    <t>AKASH SHIVANAND SHIRALASHETTI</t>
  </si>
  <si>
    <t>KAKTIKAR SOHEL AKABAR</t>
  </si>
  <si>
    <t>FAZALERAHIM MOMIN</t>
  </si>
  <si>
    <t>KAMBLE AKANKSHA SANJIVAN</t>
  </si>
  <si>
    <t>RATHOD NAIK SUNIL NARAYAN</t>
  </si>
  <si>
    <t>SAYED ZAKIR PEERJADE</t>
  </si>
  <si>
    <t>2019 BATCH</t>
  </si>
  <si>
    <t>SATISH IBRAHIMPUR</t>
  </si>
  <si>
    <t>MANE RUPESH KISAN</t>
  </si>
  <si>
    <t>17A4942</t>
  </si>
  <si>
    <t>SANKET CHAVHAN</t>
  </si>
  <si>
    <t>16A4927</t>
  </si>
  <si>
    <t>17A4911</t>
  </si>
  <si>
    <t>18A4958</t>
  </si>
  <si>
    <t>GIRI ONKAR MADHUSUDAN</t>
  </si>
  <si>
    <t>SHAIKH TAUFIK RATANPASHA</t>
  </si>
  <si>
    <t>KHANDALKAR SNEHAL SANJAY</t>
  </si>
  <si>
    <t> CHAUDHARI AZHAR SHAKIL</t>
  </si>
  <si>
    <t>MUSKAN M BEELAGI</t>
  </si>
  <si>
    <t>SAJINA KHAJESAB GANJIHAL</t>
  </si>
  <si>
    <t>SHRAVANI J</t>
  </si>
  <si>
    <t xml:space="preserve"> III YEAR RESULT MARCH 2023</t>
  </si>
  <si>
    <t>VAISHNAVI H</t>
  </si>
  <si>
    <t>NAGARAJ MALLESHI METRI</t>
  </si>
  <si>
    <t>MUCHANDI SIDRAM RUDRAPPA</t>
  </si>
  <si>
    <t>III</t>
  </si>
  <si>
    <t>IV</t>
  </si>
  <si>
    <t>V</t>
  </si>
  <si>
    <t>TOP 5</t>
  </si>
  <si>
    <t>2016, 2017 &amp; 2018 III YEAR REPEATER RESULT MARCH 2023</t>
  </si>
  <si>
    <t>Passed</t>
  </si>
  <si>
    <t>2016, 2017 &amp; 2018 BATCH</t>
  </si>
  <si>
    <t>PHOTO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</si>
</sst>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workbookViewId="0">
      <selection activeCell="X10" sqref="X10"/>
    </sheetView>
  </sheetViews>
  <sheetFormatPr defaultRowHeight="15"/>
  <cols>
    <col min="1" max="1" width="4.5703125" customWidth="1"/>
    <col min="2" max="2" width="9.42578125" bestFit="1" customWidth="1"/>
    <col min="3" max="3" width="43.85546875" bestFit="1" customWidth="1"/>
    <col min="4" max="4" width="6.42578125" customWidth="1"/>
    <col min="5" max="5" width="5.7109375" customWidth="1"/>
    <col min="6" max="6" width="6.42578125" customWidth="1"/>
    <col min="7" max="7" width="5.85546875" customWidth="1"/>
    <col min="8" max="8" width="6.42578125" customWidth="1"/>
    <col min="9" max="9" width="5.5703125" customWidth="1"/>
    <col min="10" max="10" width="6.42578125" customWidth="1"/>
    <col min="11" max="11" width="5.42578125" customWidth="1"/>
    <col min="12" max="12" width="6.42578125" customWidth="1"/>
    <col min="13" max="13" width="5.5703125" customWidth="1"/>
    <col min="14" max="14" width="8.140625" customWidth="1"/>
    <col min="15" max="15" width="6.42578125" customWidth="1"/>
    <col min="16" max="16" width="5.7109375" customWidth="1"/>
    <col min="17" max="17" width="6.42578125" customWidth="1"/>
    <col min="19" max="19" width="28" customWidth="1"/>
    <col min="20" max="20" width="22" customWidth="1"/>
    <col min="21" max="21" width="5.140625" customWidth="1"/>
  </cols>
  <sheetData>
    <row r="1" spans="1:19" ht="27.75" customHeight="1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30" customHeight="1">
      <c r="A2" s="31" t="s">
        <v>134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S2" s="43" t="s">
        <v>145</v>
      </c>
    </row>
    <row r="3" spans="1:19" ht="30" customHeight="1">
      <c r="A3" s="33" t="s">
        <v>13</v>
      </c>
      <c r="B3" s="21" t="s">
        <v>0</v>
      </c>
      <c r="C3" s="33" t="s">
        <v>1</v>
      </c>
      <c r="D3" s="34" t="s">
        <v>14</v>
      </c>
      <c r="E3" s="34"/>
      <c r="F3" s="34" t="s">
        <v>15</v>
      </c>
      <c r="G3" s="34"/>
      <c r="H3" s="34" t="s">
        <v>16</v>
      </c>
      <c r="I3" s="34"/>
      <c r="J3" s="34" t="s">
        <v>18</v>
      </c>
      <c r="K3" s="34"/>
      <c r="L3" s="34" t="s">
        <v>19</v>
      </c>
      <c r="M3" s="34"/>
      <c r="N3" s="21" t="s">
        <v>21</v>
      </c>
      <c r="O3" s="21" t="s">
        <v>12</v>
      </c>
      <c r="P3" s="21" t="s">
        <v>8</v>
      </c>
      <c r="Q3" s="21" t="s">
        <v>17</v>
      </c>
      <c r="R3" s="40" t="s">
        <v>141</v>
      </c>
    </row>
    <row r="4" spans="1:19" ht="19.5" customHeight="1">
      <c r="A4" s="21">
        <v>1</v>
      </c>
      <c r="B4" s="21" t="s">
        <v>69</v>
      </c>
      <c r="C4" s="35" t="s">
        <v>104</v>
      </c>
      <c r="D4" s="21">
        <v>117</v>
      </c>
      <c r="E4" s="12"/>
      <c r="F4" s="12">
        <v>257</v>
      </c>
      <c r="G4" s="12"/>
      <c r="H4" s="12">
        <v>246</v>
      </c>
      <c r="I4" s="12"/>
      <c r="J4" s="12">
        <v>113</v>
      </c>
      <c r="K4" s="12"/>
      <c r="L4" s="12">
        <v>120</v>
      </c>
      <c r="M4" s="12"/>
      <c r="N4" s="12">
        <f>SUM(D4:L4)</f>
        <v>853</v>
      </c>
      <c r="O4" s="12">
        <f>N4*100/1050</f>
        <v>81.238095238095241</v>
      </c>
      <c r="P4" s="12" t="s">
        <v>10</v>
      </c>
      <c r="Q4" s="12" t="s">
        <v>11</v>
      </c>
      <c r="R4" s="40" t="s">
        <v>3</v>
      </c>
    </row>
    <row r="5" spans="1:19" ht="19.5" customHeight="1">
      <c r="A5" s="21">
        <v>2</v>
      </c>
      <c r="B5" s="21" t="s">
        <v>68</v>
      </c>
      <c r="C5" s="35" t="s">
        <v>103</v>
      </c>
      <c r="D5" s="21">
        <v>127</v>
      </c>
      <c r="E5" s="12"/>
      <c r="F5" s="12">
        <v>232</v>
      </c>
      <c r="G5" s="12"/>
      <c r="H5" s="12">
        <v>250</v>
      </c>
      <c r="I5" s="12"/>
      <c r="J5" s="12">
        <v>120</v>
      </c>
      <c r="K5" s="12"/>
      <c r="L5" s="12">
        <v>120</v>
      </c>
      <c r="M5" s="12"/>
      <c r="N5" s="12">
        <f>SUM(D5:L5)</f>
        <v>849</v>
      </c>
      <c r="O5" s="12">
        <f>N5*100/1050</f>
        <v>80.857142857142861</v>
      </c>
      <c r="P5" s="12" t="s">
        <v>10</v>
      </c>
      <c r="Q5" s="12" t="s">
        <v>11</v>
      </c>
      <c r="R5" s="40" t="s">
        <v>4</v>
      </c>
    </row>
    <row r="6" spans="1:19" ht="19.5" customHeight="1">
      <c r="A6" s="21">
        <v>3</v>
      </c>
      <c r="B6" s="21" t="s">
        <v>71</v>
      </c>
      <c r="C6" s="35" t="s">
        <v>106</v>
      </c>
      <c r="D6" s="21">
        <v>129</v>
      </c>
      <c r="E6" s="12"/>
      <c r="F6" s="12">
        <v>250</v>
      </c>
      <c r="G6" s="12"/>
      <c r="H6" s="12">
        <v>243</v>
      </c>
      <c r="I6" s="12"/>
      <c r="J6" s="12">
        <v>112</v>
      </c>
      <c r="K6" s="12"/>
      <c r="L6" s="12">
        <v>109</v>
      </c>
      <c r="M6" s="12"/>
      <c r="N6" s="12">
        <f>SUM(D6:L6)</f>
        <v>843</v>
      </c>
      <c r="O6" s="12">
        <f>N6*100/1050</f>
        <v>80.285714285714292</v>
      </c>
      <c r="P6" s="12" t="s">
        <v>10</v>
      </c>
      <c r="Q6" s="12" t="s">
        <v>11</v>
      </c>
      <c r="R6" s="40" t="s">
        <v>138</v>
      </c>
    </row>
    <row r="7" spans="1:19" ht="19.5" customHeight="1">
      <c r="A7" s="21">
        <v>4</v>
      </c>
      <c r="B7" s="21" t="s">
        <v>55</v>
      </c>
      <c r="C7" s="35" t="s">
        <v>91</v>
      </c>
      <c r="D7" s="12">
        <v>123</v>
      </c>
      <c r="E7" s="12"/>
      <c r="F7" s="12">
        <v>241</v>
      </c>
      <c r="G7" s="12"/>
      <c r="H7" s="12">
        <v>246</v>
      </c>
      <c r="I7" s="12"/>
      <c r="J7" s="12">
        <v>113</v>
      </c>
      <c r="K7" s="12"/>
      <c r="L7" s="12">
        <v>117</v>
      </c>
      <c r="M7" s="12"/>
      <c r="N7" s="12">
        <f>SUM(D7:L7)</f>
        <v>840</v>
      </c>
      <c r="O7" s="12">
        <f>N7*100/1050</f>
        <v>80</v>
      </c>
      <c r="P7" s="12" t="s">
        <v>10</v>
      </c>
      <c r="Q7" s="12" t="s">
        <v>11</v>
      </c>
      <c r="R7" s="40" t="s">
        <v>139</v>
      </c>
    </row>
    <row r="8" spans="1:19" ht="21" customHeight="1">
      <c r="A8" s="21">
        <v>5</v>
      </c>
      <c r="B8" s="21" t="s">
        <v>59</v>
      </c>
      <c r="C8" s="35" t="s">
        <v>95</v>
      </c>
      <c r="D8" s="12">
        <v>115</v>
      </c>
      <c r="E8" s="12"/>
      <c r="F8" s="12">
        <v>241</v>
      </c>
      <c r="G8" s="12"/>
      <c r="H8" s="12">
        <v>222</v>
      </c>
      <c r="I8" s="12"/>
      <c r="J8" s="12">
        <v>115</v>
      </c>
      <c r="K8" s="12"/>
      <c r="L8" s="12">
        <v>101</v>
      </c>
      <c r="M8" s="12"/>
      <c r="N8" s="12">
        <f>SUM(D8:L8)</f>
        <v>794</v>
      </c>
      <c r="O8" s="12">
        <f>N8*100/1050</f>
        <v>75.61904761904762</v>
      </c>
      <c r="P8" s="12" t="s">
        <v>10</v>
      </c>
      <c r="Q8" s="12" t="s">
        <v>11</v>
      </c>
      <c r="R8" s="40" t="s">
        <v>140</v>
      </c>
    </row>
    <row r="9" spans="1:19" ht="19.5" customHeight="1">
      <c r="A9" s="21">
        <v>6</v>
      </c>
      <c r="B9" s="21" t="s">
        <v>74</v>
      </c>
      <c r="C9" s="35" t="s">
        <v>108</v>
      </c>
      <c r="D9" s="21">
        <v>123</v>
      </c>
      <c r="E9" s="12"/>
      <c r="F9" s="12">
        <v>234</v>
      </c>
      <c r="G9" s="12"/>
      <c r="H9" s="12">
        <v>217</v>
      </c>
      <c r="I9" s="12"/>
      <c r="J9" s="12">
        <v>105</v>
      </c>
      <c r="K9" s="12"/>
      <c r="L9" s="12">
        <v>115</v>
      </c>
      <c r="M9" s="12"/>
      <c r="N9" s="12">
        <f>SUM(D9:L9)</f>
        <v>794</v>
      </c>
      <c r="O9" s="12">
        <f>N9*100/1050</f>
        <v>75.61904761904762</v>
      </c>
      <c r="P9" s="12" t="s">
        <v>10</v>
      </c>
      <c r="Q9" s="12" t="s">
        <v>11</v>
      </c>
      <c r="R9" s="40" t="s">
        <v>140</v>
      </c>
    </row>
    <row r="10" spans="1:19" ht="19.5" customHeight="1">
      <c r="A10" s="21">
        <v>7</v>
      </c>
      <c r="B10" s="21" t="s">
        <v>34</v>
      </c>
      <c r="C10" s="35" t="s">
        <v>43</v>
      </c>
      <c r="D10" s="21">
        <v>100</v>
      </c>
      <c r="E10" s="12"/>
      <c r="F10" s="12">
        <v>242</v>
      </c>
      <c r="G10" s="12"/>
      <c r="H10" s="12">
        <v>230</v>
      </c>
      <c r="I10" s="12"/>
      <c r="J10" s="12">
        <v>98</v>
      </c>
      <c r="K10" s="12"/>
      <c r="L10" s="12">
        <v>110</v>
      </c>
      <c r="M10" s="12"/>
      <c r="N10" s="12">
        <f>SUM(D10:L10)</f>
        <v>780</v>
      </c>
      <c r="O10" s="12">
        <f>N10*100/1050</f>
        <v>74.285714285714292</v>
      </c>
      <c r="P10" s="12" t="s">
        <v>3</v>
      </c>
      <c r="Q10" s="12" t="s">
        <v>11</v>
      </c>
      <c r="R10" s="40"/>
    </row>
    <row r="11" spans="1:19" ht="19.5" customHeight="1">
      <c r="A11" s="21">
        <v>8</v>
      </c>
      <c r="B11" s="21" t="s">
        <v>61</v>
      </c>
      <c r="C11" s="35" t="s">
        <v>97</v>
      </c>
      <c r="D11" s="12">
        <v>96</v>
      </c>
      <c r="E11" s="12"/>
      <c r="F11" s="12">
        <v>243</v>
      </c>
      <c r="G11" s="12"/>
      <c r="H11" s="12">
        <v>221</v>
      </c>
      <c r="I11" s="12"/>
      <c r="J11" s="12">
        <v>107</v>
      </c>
      <c r="K11" s="12"/>
      <c r="L11" s="12">
        <v>110</v>
      </c>
      <c r="M11" s="12"/>
      <c r="N11" s="12">
        <f>SUM(D11:L11)</f>
        <v>777</v>
      </c>
      <c r="O11" s="12">
        <f>N11*100/1050</f>
        <v>74</v>
      </c>
      <c r="P11" s="12" t="s">
        <v>3</v>
      </c>
      <c r="Q11" s="12" t="s">
        <v>11</v>
      </c>
      <c r="R11" s="40"/>
    </row>
    <row r="12" spans="1:19" ht="19.5" customHeight="1">
      <c r="A12" s="21">
        <v>9</v>
      </c>
      <c r="B12" s="21" t="s">
        <v>72</v>
      </c>
      <c r="C12" s="35" t="s">
        <v>107</v>
      </c>
      <c r="D12" s="21">
        <v>118</v>
      </c>
      <c r="E12" s="12"/>
      <c r="F12" s="12">
        <v>219</v>
      </c>
      <c r="G12" s="12"/>
      <c r="H12" s="12">
        <v>216</v>
      </c>
      <c r="I12" s="12"/>
      <c r="J12" s="12">
        <v>96</v>
      </c>
      <c r="K12" s="12"/>
      <c r="L12" s="12">
        <v>119</v>
      </c>
      <c r="M12" s="12"/>
      <c r="N12" s="12">
        <f>SUM(D12:L12)</f>
        <v>768</v>
      </c>
      <c r="O12" s="12">
        <f>N12*100/1050</f>
        <v>73.142857142857139</v>
      </c>
      <c r="P12" s="12" t="s">
        <v>3</v>
      </c>
      <c r="Q12" s="12" t="s">
        <v>11</v>
      </c>
      <c r="R12" s="40"/>
    </row>
    <row r="13" spans="1:19" ht="19.5" customHeight="1">
      <c r="A13" s="21">
        <v>10</v>
      </c>
      <c r="B13" s="21" t="s">
        <v>66</v>
      </c>
      <c r="C13" s="35" t="s">
        <v>101</v>
      </c>
      <c r="D13" s="21">
        <v>113</v>
      </c>
      <c r="E13" s="12"/>
      <c r="F13" s="12">
        <v>231</v>
      </c>
      <c r="G13" s="12"/>
      <c r="H13" s="12">
        <v>222</v>
      </c>
      <c r="I13" s="12"/>
      <c r="J13" s="12">
        <v>100</v>
      </c>
      <c r="K13" s="12"/>
      <c r="L13" s="12">
        <v>97</v>
      </c>
      <c r="M13" s="12"/>
      <c r="N13" s="12">
        <f>SUM(D13:L13)</f>
        <v>763</v>
      </c>
      <c r="O13" s="12">
        <f>N13*100/1050</f>
        <v>72.666666666666671</v>
      </c>
      <c r="P13" s="12" t="s">
        <v>3</v>
      </c>
      <c r="Q13" s="12" t="s">
        <v>11</v>
      </c>
      <c r="R13" s="40"/>
    </row>
    <row r="14" spans="1:19" ht="19.5" customHeight="1">
      <c r="A14" s="21">
        <v>11</v>
      </c>
      <c r="B14" s="21" t="s">
        <v>58</v>
      </c>
      <c r="C14" s="35" t="s">
        <v>94</v>
      </c>
      <c r="D14" s="12">
        <v>108</v>
      </c>
      <c r="E14" s="12"/>
      <c r="F14" s="12">
        <v>219</v>
      </c>
      <c r="G14" s="12"/>
      <c r="H14" s="12">
        <v>227</v>
      </c>
      <c r="I14" s="12"/>
      <c r="J14" s="12">
        <v>106</v>
      </c>
      <c r="K14" s="12"/>
      <c r="L14" s="12">
        <v>100</v>
      </c>
      <c r="M14" s="12"/>
      <c r="N14" s="12">
        <f>SUM(D14:L14)</f>
        <v>760</v>
      </c>
      <c r="O14" s="12">
        <f>N14*100/1050</f>
        <v>72.38095238095238</v>
      </c>
      <c r="P14" s="12" t="s">
        <v>3</v>
      </c>
      <c r="Q14" s="12" t="s">
        <v>11</v>
      </c>
      <c r="R14" s="40"/>
    </row>
    <row r="15" spans="1:19" ht="19.5" customHeight="1">
      <c r="A15" s="21">
        <v>12</v>
      </c>
      <c r="B15" s="21" t="s">
        <v>62</v>
      </c>
      <c r="C15" s="35" t="s">
        <v>98</v>
      </c>
      <c r="D15" s="12">
        <v>117</v>
      </c>
      <c r="E15" s="12"/>
      <c r="F15" s="12">
        <v>214</v>
      </c>
      <c r="G15" s="12"/>
      <c r="H15" s="12">
        <v>218</v>
      </c>
      <c r="I15" s="12"/>
      <c r="J15" s="12">
        <v>111</v>
      </c>
      <c r="K15" s="12"/>
      <c r="L15" s="12">
        <v>99</v>
      </c>
      <c r="M15" s="12"/>
      <c r="N15" s="12">
        <f>SUM(D15:L15)</f>
        <v>759</v>
      </c>
      <c r="O15" s="12">
        <f>N15*100/1050</f>
        <v>72.285714285714292</v>
      </c>
      <c r="P15" s="12" t="s">
        <v>3</v>
      </c>
      <c r="Q15" s="12" t="s">
        <v>11</v>
      </c>
      <c r="R15" s="40"/>
    </row>
    <row r="16" spans="1:19" ht="19.5" customHeight="1">
      <c r="A16" s="21">
        <v>13</v>
      </c>
      <c r="B16" s="21" t="s">
        <v>33</v>
      </c>
      <c r="C16" s="35" t="s">
        <v>49</v>
      </c>
      <c r="D16" s="12">
        <v>111</v>
      </c>
      <c r="E16" s="12"/>
      <c r="F16" s="12">
        <v>228</v>
      </c>
      <c r="G16" s="12"/>
      <c r="H16" s="12">
        <v>213</v>
      </c>
      <c r="I16" s="12"/>
      <c r="J16" s="12">
        <v>100</v>
      </c>
      <c r="K16" s="12"/>
      <c r="L16" s="12">
        <v>107</v>
      </c>
      <c r="M16" s="12"/>
      <c r="N16" s="12">
        <f>SUM(D16:L16)</f>
        <v>759</v>
      </c>
      <c r="O16" s="12">
        <f>N16*100/1050</f>
        <v>72.285714285714292</v>
      </c>
      <c r="P16" s="12" t="s">
        <v>3</v>
      </c>
      <c r="Q16" s="12" t="s">
        <v>11</v>
      </c>
      <c r="R16" s="40"/>
    </row>
    <row r="17" spans="1:18" ht="19.5" customHeight="1">
      <c r="A17" s="21">
        <v>14</v>
      </c>
      <c r="B17" s="21" t="s">
        <v>76</v>
      </c>
      <c r="C17" s="35" t="s">
        <v>109</v>
      </c>
      <c r="D17" s="21">
        <v>109</v>
      </c>
      <c r="E17" s="12"/>
      <c r="F17" s="12">
        <v>222</v>
      </c>
      <c r="G17" s="12"/>
      <c r="H17" s="12">
        <v>229</v>
      </c>
      <c r="I17" s="12"/>
      <c r="J17" s="12">
        <v>89</v>
      </c>
      <c r="K17" s="12"/>
      <c r="L17" s="12">
        <v>110</v>
      </c>
      <c r="M17" s="12"/>
      <c r="N17" s="12">
        <f>SUM(D17:L17)</f>
        <v>759</v>
      </c>
      <c r="O17" s="12">
        <f>N17*100/1050</f>
        <v>72.285714285714292</v>
      </c>
      <c r="P17" s="12" t="s">
        <v>3</v>
      </c>
      <c r="Q17" s="12" t="s">
        <v>11</v>
      </c>
      <c r="R17" s="40"/>
    </row>
    <row r="18" spans="1:18" ht="19.5" customHeight="1">
      <c r="A18" s="21">
        <v>15</v>
      </c>
      <c r="B18" s="21" t="s">
        <v>63</v>
      </c>
      <c r="C18" s="35" t="s">
        <v>99</v>
      </c>
      <c r="D18" s="21">
        <v>90</v>
      </c>
      <c r="E18" s="12"/>
      <c r="F18" s="12">
        <v>230</v>
      </c>
      <c r="G18" s="12"/>
      <c r="H18" s="12">
        <v>215</v>
      </c>
      <c r="I18" s="12"/>
      <c r="J18" s="12">
        <v>109</v>
      </c>
      <c r="K18" s="12"/>
      <c r="L18" s="12">
        <v>110</v>
      </c>
      <c r="M18" s="12"/>
      <c r="N18" s="12">
        <f>SUM(D18:L18)</f>
        <v>754</v>
      </c>
      <c r="O18" s="12">
        <f>N18*100/1050</f>
        <v>71.80952380952381</v>
      </c>
      <c r="P18" s="12" t="s">
        <v>3</v>
      </c>
      <c r="Q18" s="12" t="s">
        <v>11</v>
      </c>
      <c r="R18" s="40"/>
    </row>
    <row r="19" spans="1:18" ht="19.5" customHeight="1">
      <c r="A19" s="21">
        <v>16</v>
      </c>
      <c r="B19" s="21" t="s">
        <v>36</v>
      </c>
      <c r="C19" s="35" t="s">
        <v>44</v>
      </c>
      <c r="D19" s="21">
        <v>95</v>
      </c>
      <c r="E19" s="12"/>
      <c r="F19" s="12">
        <v>213</v>
      </c>
      <c r="G19" s="12"/>
      <c r="H19" s="12">
        <v>207</v>
      </c>
      <c r="I19" s="12"/>
      <c r="J19" s="12">
        <v>119</v>
      </c>
      <c r="K19" s="12"/>
      <c r="L19" s="12">
        <v>112</v>
      </c>
      <c r="M19" s="12"/>
      <c r="N19" s="12">
        <f>SUM(D19:L19)</f>
        <v>746</v>
      </c>
      <c r="O19" s="12">
        <f>N19*100/1050</f>
        <v>71.047619047619051</v>
      </c>
      <c r="P19" s="12" t="s">
        <v>3</v>
      </c>
      <c r="Q19" s="12" t="s">
        <v>11</v>
      </c>
      <c r="R19" s="40"/>
    </row>
    <row r="20" spans="1:18" ht="19.5" customHeight="1">
      <c r="A20" s="21">
        <v>17</v>
      </c>
      <c r="B20" s="21" t="s">
        <v>70</v>
      </c>
      <c r="C20" s="35" t="s">
        <v>105</v>
      </c>
      <c r="D20" s="21">
        <v>108</v>
      </c>
      <c r="E20" s="12"/>
      <c r="F20" s="12">
        <v>213</v>
      </c>
      <c r="G20" s="12"/>
      <c r="H20" s="12">
        <v>218</v>
      </c>
      <c r="I20" s="12"/>
      <c r="J20" s="12">
        <v>99</v>
      </c>
      <c r="K20" s="12"/>
      <c r="L20" s="12">
        <v>108</v>
      </c>
      <c r="M20" s="12"/>
      <c r="N20" s="12">
        <f>SUM(D20:L20)</f>
        <v>746</v>
      </c>
      <c r="O20" s="12">
        <f>N20*100/1050</f>
        <v>71.047619047619051</v>
      </c>
      <c r="P20" s="12" t="s">
        <v>3</v>
      </c>
      <c r="Q20" s="12" t="s">
        <v>11</v>
      </c>
      <c r="R20" s="40"/>
    </row>
    <row r="21" spans="1:18" ht="19.5" customHeight="1">
      <c r="A21" s="21">
        <v>18</v>
      </c>
      <c r="B21" s="21" t="s">
        <v>32</v>
      </c>
      <c r="C21" s="35" t="s">
        <v>42</v>
      </c>
      <c r="D21" s="21">
        <v>107</v>
      </c>
      <c r="E21" s="12"/>
      <c r="F21" s="12">
        <v>226</v>
      </c>
      <c r="G21" s="12"/>
      <c r="H21" s="21">
        <v>201</v>
      </c>
      <c r="I21" s="12"/>
      <c r="J21" s="12">
        <v>104</v>
      </c>
      <c r="K21" s="12"/>
      <c r="L21" s="12">
        <v>105</v>
      </c>
      <c r="M21" s="12"/>
      <c r="N21" s="12">
        <f>SUM(D21:L21)</f>
        <v>743</v>
      </c>
      <c r="O21" s="12">
        <f>N21*100/1050</f>
        <v>70.761904761904759</v>
      </c>
      <c r="P21" s="12" t="s">
        <v>3</v>
      </c>
      <c r="Q21" s="12" t="s">
        <v>11</v>
      </c>
      <c r="R21" s="40"/>
    </row>
    <row r="22" spans="1:18" ht="19.5" customHeight="1">
      <c r="A22" s="21">
        <v>19</v>
      </c>
      <c r="B22" s="21" t="s">
        <v>29</v>
      </c>
      <c r="C22" s="35" t="s">
        <v>51</v>
      </c>
      <c r="D22" s="12">
        <v>103</v>
      </c>
      <c r="E22" s="12"/>
      <c r="F22" s="12">
        <v>220</v>
      </c>
      <c r="G22" s="12"/>
      <c r="H22" s="12">
        <v>214</v>
      </c>
      <c r="I22" s="12"/>
      <c r="J22" s="12">
        <v>91</v>
      </c>
      <c r="K22" s="12"/>
      <c r="L22" s="12">
        <v>112</v>
      </c>
      <c r="M22" s="12"/>
      <c r="N22" s="12">
        <f>SUM(D22:L22)</f>
        <v>740</v>
      </c>
      <c r="O22" s="12">
        <f>N22*100/1050</f>
        <v>70.476190476190482</v>
      </c>
      <c r="P22" s="12" t="s">
        <v>3</v>
      </c>
      <c r="Q22" s="12" t="s">
        <v>11</v>
      </c>
      <c r="R22" s="40"/>
    </row>
    <row r="23" spans="1:18" ht="19.5" customHeight="1">
      <c r="A23" s="21">
        <v>20</v>
      </c>
      <c r="B23" s="21" t="s">
        <v>78</v>
      </c>
      <c r="C23" s="37" t="s">
        <v>111</v>
      </c>
      <c r="D23" s="12">
        <v>104</v>
      </c>
      <c r="E23" s="12"/>
      <c r="F23" s="12">
        <v>212</v>
      </c>
      <c r="G23" s="12"/>
      <c r="H23" s="12">
        <v>221</v>
      </c>
      <c r="I23" s="12"/>
      <c r="J23" s="12">
        <v>90</v>
      </c>
      <c r="K23" s="12"/>
      <c r="L23" s="12">
        <v>104</v>
      </c>
      <c r="M23" s="12"/>
      <c r="N23" s="12">
        <f>SUM(D23:L23)</f>
        <v>731</v>
      </c>
      <c r="O23" s="12">
        <f>N23*100/1050</f>
        <v>69.61904761904762</v>
      </c>
      <c r="P23" s="12" t="s">
        <v>3</v>
      </c>
      <c r="Q23" s="12" t="s">
        <v>11</v>
      </c>
      <c r="R23" s="40"/>
    </row>
    <row r="24" spans="1:18" ht="19.5" customHeight="1">
      <c r="A24" s="21">
        <v>21</v>
      </c>
      <c r="B24" s="21" t="s">
        <v>40</v>
      </c>
      <c r="C24" s="35" t="s">
        <v>47</v>
      </c>
      <c r="D24" s="12">
        <v>98</v>
      </c>
      <c r="E24" s="12"/>
      <c r="F24" s="12">
        <v>209</v>
      </c>
      <c r="G24" s="12"/>
      <c r="H24" s="12">
        <v>201</v>
      </c>
      <c r="I24" s="12"/>
      <c r="J24" s="12">
        <v>101</v>
      </c>
      <c r="K24" s="12"/>
      <c r="L24" s="12">
        <v>109</v>
      </c>
      <c r="M24" s="12"/>
      <c r="N24" s="12">
        <f>SUM(D24:L24)</f>
        <v>718</v>
      </c>
      <c r="O24" s="12">
        <f>N24*100/1050</f>
        <v>68.38095238095238</v>
      </c>
      <c r="P24" s="12" t="s">
        <v>3</v>
      </c>
      <c r="Q24" s="12" t="s">
        <v>11</v>
      </c>
      <c r="R24" s="40"/>
    </row>
    <row r="25" spans="1:18" ht="19.5" customHeight="1">
      <c r="A25" s="21">
        <v>22</v>
      </c>
      <c r="B25" s="21" t="s">
        <v>60</v>
      </c>
      <c r="C25" s="35" t="s">
        <v>96</v>
      </c>
      <c r="D25" s="21">
        <v>111</v>
      </c>
      <c r="E25" s="12"/>
      <c r="F25" s="12">
        <v>199</v>
      </c>
      <c r="G25" s="12"/>
      <c r="H25" s="12">
        <v>199</v>
      </c>
      <c r="I25" s="12"/>
      <c r="J25" s="12">
        <v>104</v>
      </c>
      <c r="K25" s="12"/>
      <c r="L25" s="12">
        <v>99</v>
      </c>
      <c r="M25" s="12"/>
      <c r="N25" s="12">
        <f>SUM(D25:L25)</f>
        <v>712</v>
      </c>
      <c r="O25" s="12">
        <f>N25*100/1050</f>
        <v>67.80952380952381</v>
      </c>
      <c r="P25" s="12" t="s">
        <v>3</v>
      </c>
      <c r="Q25" s="12" t="s">
        <v>11</v>
      </c>
      <c r="R25" s="40"/>
    </row>
    <row r="26" spans="1:18" ht="19.5" customHeight="1">
      <c r="A26" s="21">
        <v>23</v>
      </c>
      <c r="B26" s="21" t="s">
        <v>77</v>
      </c>
      <c r="C26" s="35" t="s">
        <v>110</v>
      </c>
      <c r="D26" s="12">
        <v>103</v>
      </c>
      <c r="E26" s="12"/>
      <c r="F26" s="12">
        <v>209</v>
      </c>
      <c r="G26" s="12"/>
      <c r="H26" s="12">
        <v>209</v>
      </c>
      <c r="I26" s="12"/>
      <c r="J26" s="12">
        <v>93</v>
      </c>
      <c r="K26" s="12"/>
      <c r="L26" s="12">
        <v>96</v>
      </c>
      <c r="M26" s="12"/>
      <c r="N26" s="12">
        <f>SUM(D26:L26)</f>
        <v>710</v>
      </c>
      <c r="O26" s="12">
        <f>N26*100/1050</f>
        <v>67.61904761904762</v>
      </c>
      <c r="P26" s="12" t="s">
        <v>3</v>
      </c>
      <c r="Q26" s="12" t="s">
        <v>11</v>
      </c>
      <c r="R26" s="40"/>
    </row>
    <row r="27" spans="1:18" ht="19.5" customHeight="1">
      <c r="A27" s="21">
        <v>24</v>
      </c>
      <c r="B27" s="21" t="s">
        <v>35</v>
      </c>
      <c r="C27" s="36" t="s">
        <v>50</v>
      </c>
      <c r="D27" s="21">
        <v>106</v>
      </c>
      <c r="E27" s="12"/>
      <c r="F27" s="12">
        <v>201</v>
      </c>
      <c r="G27" s="12"/>
      <c r="H27" s="12">
        <v>221</v>
      </c>
      <c r="I27" s="12"/>
      <c r="J27" s="12">
        <v>86</v>
      </c>
      <c r="K27" s="12"/>
      <c r="L27" s="12">
        <v>94</v>
      </c>
      <c r="M27" s="12"/>
      <c r="N27" s="12">
        <f>SUM(D27:L27)</f>
        <v>708</v>
      </c>
      <c r="O27" s="12">
        <f>N27*100/1050</f>
        <v>67.428571428571431</v>
      </c>
      <c r="P27" s="12" t="s">
        <v>3</v>
      </c>
      <c r="Q27" s="12" t="s">
        <v>11</v>
      </c>
      <c r="R27" s="40"/>
    </row>
    <row r="28" spans="1:18" ht="19.5" customHeight="1">
      <c r="A28" s="21">
        <v>25</v>
      </c>
      <c r="B28" s="21" t="s">
        <v>73</v>
      </c>
      <c r="C28" s="35" t="s">
        <v>132</v>
      </c>
      <c r="D28" s="21">
        <v>96</v>
      </c>
      <c r="E28" s="12"/>
      <c r="F28" s="12">
        <v>193</v>
      </c>
      <c r="G28" s="12"/>
      <c r="H28" s="12">
        <v>227</v>
      </c>
      <c r="I28" s="12"/>
      <c r="J28" s="12">
        <v>89</v>
      </c>
      <c r="K28" s="12"/>
      <c r="L28" s="12">
        <v>103</v>
      </c>
      <c r="M28" s="12"/>
      <c r="N28" s="12">
        <f>SUM(D28:L28)</f>
        <v>708</v>
      </c>
      <c r="O28" s="12">
        <f>N28*100/1050</f>
        <v>67.428571428571431</v>
      </c>
      <c r="P28" s="12" t="s">
        <v>3</v>
      </c>
      <c r="Q28" s="12" t="s">
        <v>11</v>
      </c>
      <c r="R28" s="40"/>
    </row>
    <row r="29" spans="1:18" ht="19.5" customHeight="1">
      <c r="A29" s="21">
        <v>26</v>
      </c>
      <c r="B29" s="21" t="s">
        <v>57</v>
      </c>
      <c r="C29" s="35" t="s">
        <v>93</v>
      </c>
      <c r="D29" s="12">
        <v>93</v>
      </c>
      <c r="E29" s="12"/>
      <c r="F29" s="12">
        <v>202</v>
      </c>
      <c r="G29" s="12"/>
      <c r="H29" s="12">
        <v>204</v>
      </c>
      <c r="I29" s="12"/>
      <c r="J29" s="12">
        <v>90</v>
      </c>
      <c r="K29" s="12"/>
      <c r="L29" s="12">
        <v>100</v>
      </c>
      <c r="M29" s="12"/>
      <c r="N29" s="12">
        <f>SUM(D29:L29)</f>
        <v>689</v>
      </c>
      <c r="O29" s="12">
        <f>N29*100/1050</f>
        <v>65.61904761904762</v>
      </c>
      <c r="P29" s="12" t="s">
        <v>3</v>
      </c>
      <c r="Q29" s="12" t="s">
        <v>11</v>
      </c>
      <c r="R29" s="40"/>
    </row>
    <row r="30" spans="1:18" ht="19.5" customHeight="1">
      <c r="A30" s="21">
        <v>27</v>
      </c>
      <c r="B30" s="21" t="s">
        <v>30</v>
      </c>
      <c r="C30" s="35" t="s">
        <v>130</v>
      </c>
      <c r="D30" s="12">
        <v>93</v>
      </c>
      <c r="E30" s="12"/>
      <c r="F30" s="12">
        <v>202</v>
      </c>
      <c r="G30" s="12"/>
      <c r="H30" s="12">
        <v>195</v>
      </c>
      <c r="I30" s="12"/>
      <c r="J30" s="12">
        <v>91</v>
      </c>
      <c r="K30" s="12"/>
      <c r="L30" s="12">
        <v>96</v>
      </c>
      <c r="M30" s="12"/>
      <c r="N30" s="12">
        <f>SUM(D30:L30)</f>
        <v>677</v>
      </c>
      <c r="O30" s="12">
        <f>N30*100/1050</f>
        <v>64.476190476190482</v>
      </c>
      <c r="P30" s="12" t="s">
        <v>4</v>
      </c>
      <c r="Q30" s="12" t="s">
        <v>11</v>
      </c>
      <c r="R30" s="40"/>
    </row>
    <row r="31" spans="1:18" ht="19.5" customHeight="1">
      <c r="A31" s="21">
        <v>28</v>
      </c>
      <c r="B31" s="21" t="s">
        <v>65</v>
      </c>
      <c r="C31" s="35" t="s">
        <v>131</v>
      </c>
      <c r="D31" s="21">
        <v>90</v>
      </c>
      <c r="E31" s="12"/>
      <c r="F31" s="12">
        <v>205</v>
      </c>
      <c r="G31" s="12"/>
      <c r="H31" s="12">
        <v>197</v>
      </c>
      <c r="I31" s="12"/>
      <c r="J31" s="12">
        <v>89</v>
      </c>
      <c r="K31" s="12"/>
      <c r="L31" s="12">
        <v>93</v>
      </c>
      <c r="M31" s="12"/>
      <c r="N31" s="12">
        <f>SUM(D31:L31)</f>
        <v>674</v>
      </c>
      <c r="O31" s="12">
        <f>N31*100/1050</f>
        <v>64.19047619047619</v>
      </c>
      <c r="P31" s="12" t="s">
        <v>4</v>
      </c>
      <c r="Q31" s="12" t="s">
        <v>11</v>
      </c>
      <c r="R31" s="40"/>
    </row>
    <row r="32" spans="1:18" ht="19.5" customHeight="1">
      <c r="A32" s="21">
        <v>29</v>
      </c>
      <c r="B32" s="21" t="s">
        <v>75</v>
      </c>
      <c r="C32" s="35" t="s">
        <v>133</v>
      </c>
      <c r="D32" s="21">
        <v>111</v>
      </c>
      <c r="E32" s="12"/>
      <c r="F32" s="12">
        <v>213</v>
      </c>
      <c r="G32" s="12"/>
      <c r="H32" s="12">
        <v>220</v>
      </c>
      <c r="I32" s="12"/>
      <c r="J32" s="12">
        <v>105</v>
      </c>
      <c r="K32" s="12"/>
      <c r="L32" s="12">
        <v>88</v>
      </c>
      <c r="M32" s="12" t="s">
        <v>9</v>
      </c>
      <c r="N32" s="12">
        <f>SUM(D32:L32)</f>
        <v>737</v>
      </c>
      <c r="O32" s="12">
        <f>N32*100/1050</f>
        <v>70.19047619047619</v>
      </c>
      <c r="P32" s="12"/>
      <c r="Q32" s="12" t="s">
        <v>2</v>
      </c>
      <c r="R32" s="40"/>
    </row>
    <row r="33" spans="1:18" ht="19.5" customHeight="1">
      <c r="A33" s="21">
        <v>30</v>
      </c>
      <c r="B33" s="21" t="s">
        <v>64</v>
      </c>
      <c r="C33" s="35" t="s">
        <v>100</v>
      </c>
      <c r="D33" s="21">
        <v>106</v>
      </c>
      <c r="E33" s="12"/>
      <c r="F33" s="12">
        <v>216</v>
      </c>
      <c r="G33" s="12"/>
      <c r="H33" s="12">
        <v>202</v>
      </c>
      <c r="I33" s="12"/>
      <c r="J33" s="12">
        <v>99</v>
      </c>
      <c r="K33" s="12"/>
      <c r="L33" s="12">
        <v>86</v>
      </c>
      <c r="M33" s="12" t="s">
        <v>9</v>
      </c>
      <c r="N33" s="12">
        <f>SUM(D33:L33)</f>
        <v>709</v>
      </c>
      <c r="O33" s="12">
        <f>N33*100/1050</f>
        <v>67.523809523809518</v>
      </c>
      <c r="P33" s="12"/>
      <c r="Q33" s="12" t="s">
        <v>2</v>
      </c>
      <c r="R33" s="40"/>
    </row>
    <row r="34" spans="1:18" ht="19.5" customHeight="1">
      <c r="A34" s="21">
        <v>31</v>
      </c>
      <c r="B34" s="21" t="s">
        <v>39</v>
      </c>
      <c r="C34" s="35" t="s">
        <v>48</v>
      </c>
      <c r="D34" s="12">
        <v>95</v>
      </c>
      <c r="E34" s="12"/>
      <c r="F34" s="12">
        <v>204</v>
      </c>
      <c r="G34" s="12"/>
      <c r="H34" s="12">
        <v>217</v>
      </c>
      <c r="I34" s="12"/>
      <c r="J34" s="12">
        <v>94</v>
      </c>
      <c r="K34" s="12"/>
      <c r="L34" s="12">
        <v>83</v>
      </c>
      <c r="M34" s="12"/>
      <c r="N34" s="12">
        <f>SUM(D34:L34)</f>
        <v>693</v>
      </c>
      <c r="O34" s="12">
        <f>N34*100/1050</f>
        <v>66</v>
      </c>
      <c r="P34" s="12"/>
      <c r="Q34" s="12" t="s">
        <v>2</v>
      </c>
      <c r="R34" s="40"/>
    </row>
    <row r="35" spans="1:18" ht="19.5" customHeight="1">
      <c r="A35" s="21">
        <v>32</v>
      </c>
      <c r="B35" s="21" t="s">
        <v>67</v>
      </c>
      <c r="C35" s="35" t="s">
        <v>102</v>
      </c>
      <c r="D35" s="21">
        <v>96</v>
      </c>
      <c r="E35" s="12"/>
      <c r="F35" s="12">
        <v>214</v>
      </c>
      <c r="G35" s="12"/>
      <c r="H35" s="12">
        <v>214</v>
      </c>
      <c r="I35" s="12"/>
      <c r="J35" s="12">
        <v>73</v>
      </c>
      <c r="K35" s="12" t="s">
        <v>9</v>
      </c>
      <c r="L35" s="12">
        <v>90</v>
      </c>
      <c r="M35" s="12" t="s">
        <v>9</v>
      </c>
      <c r="N35" s="12">
        <f>SUM(D35:L35)</f>
        <v>687</v>
      </c>
      <c r="O35" s="12">
        <f>N35*100/1050</f>
        <v>65.428571428571431</v>
      </c>
      <c r="P35" s="12"/>
      <c r="Q35" s="12" t="s">
        <v>2</v>
      </c>
      <c r="R35" s="40"/>
    </row>
    <row r="36" spans="1:18" ht="19.5" customHeight="1">
      <c r="A36" s="21">
        <v>33</v>
      </c>
      <c r="B36" s="21" t="s">
        <v>31</v>
      </c>
      <c r="C36" s="35" t="s">
        <v>52</v>
      </c>
      <c r="D36" s="21">
        <v>84</v>
      </c>
      <c r="E36" s="12" t="s">
        <v>9</v>
      </c>
      <c r="F36" s="12">
        <v>189</v>
      </c>
      <c r="G36" s="12" t="s">
        <v>9</v>
      </c>
      <c r="H36" s="12">
        <v>200</v>
      </c>
      <c r="I36" s="12"/>
      <c r="J36" s="12">
        <v>86</v>
      </c>
      <c r="K36" s="12" t="s">
        <v>9</v>
      </c>
      <c r="L36" s="12">
        <v>99</v>
      </c>
      <c r="M36" s="12"/>
      <c r="N36" s="12">
        <f>SUM(D36:L36)</f>
        <v>658</v>
      </c>
      <c r="O36" s="12">
        <f>N36*100/1050</f>
        <v>62.666666666666664</v>
      </c>
      <c r="P36" s="12"/>
      <c r="Q36" s="12" t="s">
        <v>2</v>
      </c>
      <c r="R36" s="40"/>
    </row>
    <row r="37" spans="1:18" ht="19.5" customHeight="1">
      <c r="A37" s="21">
        <v>34</v>
      </c>
      <c r="B37" s="21" t="s">
        <v>38</v>
      </c>
      <c r="C37" s="35" t="s">
        <v>46</v>
      </c>
      <c r="D37" s="21">
        <v>79</v>
      </c>
      <c r="E37" s="12" t="s">
        <v>9</v>
      </c>
      <c r="F37" s="12">
        <v>169</v>
      </c>
      <c r="G37" s="12" t="s">
        <v>9</v>
      </c>
      <c r="H37" s="12">
        <v>182</v>
      </c>
      <c r="I37" s="12" t="s">
        <v>9</v>
      </c>
      <c r="J37" s="12">
        <v>91</v>
      </c>
      <c r="K37" s="12"/>
      <c r="L37" s="12">
        <v>93</v>
      </c>
      <c r="M37" s="12"/>
      <c r="N37" s="12">
        <f>SUM(D37:L37)</f>
        <v>614</v>
      </c>
      <c r="O37" s="12">
        <f>N37*100/1050</f>
        <v>58.476190476190474</v>
      </c>
      <c r="P37" s="12"/>
      <c r="Q37" s="12" t="s">
        <v>2</v>
      </c>
      <c r="R37" s="40"/>
    </row>
    <row r="38" spans="1:18" ht="19.5" customHeight="1">
      <c r="A38" s="21">
        <v>35</v>
      </c>
      <c r="B38" s="21" t="s">
        <v>37</v>
      </c>
      <c r="C38" s="35" t="s">
        <v>45</v>
      </c>
      <c r="D38" s="21">
        <v>0</v>
      </c>
      <c r="E38" s="12" t="s">
        <v>9</v>
      </c>
      <c r="F38" s="12">
        <v>0</v>
      </c>
      <c r="G38" s="12" t="s">
        <v>9</v>
      </c>
      <c r="H38" s="12">
        <v>0</v>
      </c>
      <c r="I38" s="12" t="s">
        <v>9</v>
      </c>
      <c r="J38" s="12">
        <v>68</v>
      </c>
      <c r="K38" s="12" t="s">
        <v>9</v>
      </c>
      <c r="L38" s="12">
        <v>74</v>
      </c>
      <c r="M38" s="12" t="s">
        <v>9</v>
      </c>
      <c r="N38" s="12">
        <f>SUM(D38:L38)</f>
        <v>142</v>
      </c>
      <c r="O38" s="12">
        <f>N38*100/1050</f>
        <v>13.523809523809524</v>
      </c>
      <c r="P38" s="12"/>
      <c r="Q38" s="12" t="s">
        <v>2</v>
      </c>
      <c r="R38" s="40"/>
    </row>
    <row r="39" spans="1:18" ht="19.5" customHeight="1">
      <c r="A39" s="21">
        <v>36</v>
      </c>
      <c r="B39" s="21" t="s">
        <v>56</v>
      </c>
      <c r="C39" s="36" t="s">
        <v>92</v>
      </c>
      <c r="D39" s="12">
        <v>0</v>
      </c>
      <c r="E39" s="12" t="s">
        <v>9</v>
      </c>
      <c r="F39" s="12">
        <v>0</v>
      </c>
      <c r="G39" s="12" t="s">
        <v>9</v>
      </c>
      <c r="H39" s="12">
        <v>0</v>
      </c>
      <c r="I39" s="12" t="s">
        <v>9</v>
      </c>
      <c r="J39" s="12">
        <v>0</v>
      </c>
      <c r="K39" s="12" t="s">
        <v>9</v>
      </c>
      <c r="L39" s="12">
        <v>0</v>
      </c>
      <c r="M39" s="12"/>
      <c r="N39" s="12">
        <f>SUM(D39:L39)</f>
        <v>0</v>
      </c>
      <c r="O39" s="12">
        <f>N39*100/1050</f>
        <v>0</v>
      </c>
      <c r="P39" s="12"/>
      <c r="Q39" s="12" t="s">
        <v>2</v>
      </c>
      <c r="R39" s="40"/>
    </row>
    <row r="40" spans="1:18" ht="19.5" customHeight="1">
      <c r="A40" s="22"/>
      <c r="B40" s="22"/>
      <c r="C40" s="3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41"/>
    </row>
    <row r="41" spans="1:18" ht="19.5" customHeight="1">
      <c r="A41" s="22"/>
      <c r="B41" s="22"/>
      <c r="C41" s="3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41"/>
    </row>
    <row r="42" spans="1:18" ht="19.5" customHeight="1">
      <c r="A42" s="22"/>
      <c r="B42" s="22"/>
      <c r="C42" s="29" t="s">
        <v>119</v>
      </c>
      <c r="D42" s="3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41"/>
    </row>
    <row r="43" spans="1:18" ht="19.5" customHeight="1">
      <c r="A43" s="22"/>
      <c r="B43" s="22"/>
      <c r="C43" s="6" t="s">
        <v>22</v>
      </c>
      <c r="D43" s="7">
        <v>36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41"/>
    </row>
    <row r="44" spans="1:18" ht="19.5" customHeight="1">
      <c r="A44" s="22"/>
      <c r="B44" s="22"/>
      <c r="C44" s="5" t="s">
        <v>7</v>
      </c>
      <c r="D44" s="27">
        <v>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41"/>
    </row>
    <row r="45" spans="1:18" ht="19.5" customHeight="1">
      <c r="A45" s="22"/>
      <c r="B45" s="22"/>
      <c r="C45" s="8" t="s">
        <v>5</v>
      </c>
      <c r="D45" s="27">
        <v>20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41"/>
    </row>
    <row r="46" spans="1:18" ht="19.5" customHeight="1">
      <c r="A46" s="22"/>
      <c r="B46" s="22"/>
      <c r="C46" s="9" t="s">
        <v>6</v>
      </c>
      <c r="D46" s="1">
        <v>2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41"/>
    </row>
    <row r="47" spans="1:18" ht="19.5" customHeight="1">
      <c r="A47" s="22"/>
      <c r="B47" s="22"/>
      <c r="C47" s="9" t="s">
        <v>2</v>
      </c>
      <c r="D47" s="1">
        <v>8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1"/>
    </row>
    <row r="48" spans="1:18" ht="19.5" customHeight="1">
      <c r="A48" s="22"/>
      <c r="B48" s="22"/>
      <c r="C48" s="13"/>
      <c r="D48" s="14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41"/>
    </row>
    <row r="49" spans="1:18" ht="19.5" customHeight="1">
      <c r="A49" s="22"/>
      <c r="B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41"/>
    </row>
    <row r="50" spans="1:18" ht="19.5" customHeight="1">
      <c r="A50" s="22"/>
      <c r="B50" s="22"/>
      <c r="C50" s="10" t="s">
        <v>23</v>
      </c>
      <c r="D50" s="11">
        <v>28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41"/>
    </row>
    <row r="51" spans="1:18" ht="19.5" customHeight="1">
      <c r="A51" s="22"/>
      <c r="B51" s="22"/>
      <c r="C51" s="10" t="s">
        <v>24</v>
      </c>
      <c r="D51" s="11">
        <v>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41"/>
    </row>
    <row r="52" spans="1:18" ht="19.5" customHeight="1">
      <c r="A52" s="22"/>
      <c r="B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41"/>
    </row>
    <row r="53" spans="1:18" ht="19.5" customHeight="1">
      <c r="A53" s="22"/>
      <c r="B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41"/>
    </row>
    <row r="54" spans="1:18" ht="19.5" customHeight="1">
      <c r="A54" s="22"/>
      <c r="B54" s="22"/>
      <c r="C54" s="29" t="s">
        <v>25</v>
      </c>
      <c r="D54" s="3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41"/>
    </row>
    <row r="55" spans="1:18" ht="19.5" customHeight="1">
      <c r="A55" s="22"/>
      <c r="B55" s="22"/>
      <c r="C55" s="9" t="s">
        <v>14</v>
      </c>
      <c r="D55" s="1">
        <v>4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41"/>
    </row>
    <row r="56" spans="1:18" ht="19.5" customHeight="1">
      <c r="A56" s="22"/>
      <c r="B56" s="22"/>
      <c r="C56" s="9" t="s">
        <v>15</v>
      </c>
      <c r="D56" s="1">
        <v>4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41"/>
    </row>
    <row r="57" spans="1:18" ht="19.5" customHeight="1">
      <c r="A57" s="22"/>
      <c r="B57" s="22"/>
      <c r="C57" s="9" t="s">
        <v>16</v>
      </c>
      <c r="D57" s="1">
        <v>3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41"/>
    </row>
    <row r="58" spans="1:18" ht="19.5" customHeight="1">
      <c r="A58" s="22"/>
      <c r="B58" s="22"/>
      <c r="C58" s="9" t="s">
        <v>18</v>
      </c>
      <c r="D58" s="1">
        <v>4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41"/>
    </row>
    <row r="59" spans="1:18" ht="19.5" customHeight="1">
      <c r="A59" s="22"/>
      <c r="B59" s="22"/>
      <c r="C59" s="10" t="s">
        <v>19</v>
      </c>
      <c r="D59" s="16">
        <v>4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41"/>
    </row>
    <row r="60" spans="1:18" ht="19.5" customHeight="1">
      <c r="A60" s="22"/>
      <c r="B60" s="22"/>
      <c r="C60" s="3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41"/>
    </row>
    <row r="61" spans="1:18" ht="19.5" customHeight="1">
      <c r="A61" s="22"/>
      <c r="B61" s="22"/>
      <c r="C61" s="3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41"/>
    </row>
    <row r="62" spans="1:18" ht="19.5" customHeight="1">
      <c r="A62" s="22"/>
      <c r="B62" s="22"/>
      <c r="C62" s="3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41"/>
    </row>
    <row r="63" spans="1:18" s="42" customFormat="1" ht="19.5" customHeight="1">
      <c r="A63" s="22"/>
      <c r="B63" s="22"/>
      <c r="C63" s="3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41"/>
    </row>
    <row r="64" spans="1:18" s="42" customFormat="1" ht="19.5" customHeight="1">
      <c r="A64" s="22"/>
      <c r="B64" s="22"/>
      <c r="C64" s="3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41"/>
    </row>
    <row r="65" spans="1:18" ht="29.25" customHeight="1">
      <c r="A65" s="31" t="s">
        <v>142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40"/>
    </row>
    <row r="66" spans="1:18" ht="31.5">
      <c r="A66" s="33" t="s">
        <v>13</v>
      </c>
      <c r="B66" s="21" t="s">
        <v>0</v>
      </c>
      <c r="C66" s="33" t="s">
        <v>1</v>
      </c>
      <c r="D66" s="34" t="s">
        <v>14</v>
      </c>
      <c r="E66" s="34"/>
      <c r="F66" s="34" t="s">
        <v>15</v>
      </c>
      <c r="G66" s="34"/>
      <c r="H66" s="34" t="s">
        <v>16</v>
      </c>
      <c r="I66" s="34"/>
      <c r="J66" s="34" t="s">
        <v>18</v>
      </c>
      <c r="K66" s="34"/>
      <c r="L66" s="34" t="s">
        <v>19</v>
      </c>
      <c r="M66" s="34"/>
      <c r="N66" s="21" t="s">
        <v>21</v>
      </c>
      <c r="O66" s="21" t="s">
        <v>12</v>
      </c>
      <c r="P66" s="21" t="s">
        <v>8</v>
      </c>
      <c r="Q66" s="21" t="s">
        <v>17</v>
      </c>
      <c r="R66" s="40"/>
    </row>
    <row r="67" spans="1:18" ht="19.5" customHeight="1">
      <c r="A67" s="21">
        <v>1</v>
      </c>
      <c r="B67" s="21" t="s">
        <v>54</v>
      </c>
      <c r="C67" s="35" t="s">
        <v>90</v>
      </c>
      <c r="D67" s="21">
        <v>118</v>
      </c>
      <c r="E67" s="12"/>
      <c r="F67" s="12">
        <v>236</v>
      </c>
      <c r="G67" s="12"/>
      <c r="H67" s="12">
        <v>259</v>
      </c>
      <c r="I67" s="12"/>
      <c r="J67" s="12">
        <v>124</v>
      </c>
      <c r="K67" s="12"/>
      <c r="L67" s="12">
        <v>102</v>
      </c>
      <c r="M67" s="12"/>
      <c r="N67" s="12">
        <f>SUM(D67:L67)</f>
        <v>839</v>
      </c>
      <c r="O67" s="12">
        <f>N67*100/1200</f>
        <v>69.916666666666671</v>
      </c>
      <c r="P67" s="12" t="s">
        <v>11</v>
      </c>
      <c r="Q67" s="12" t="s">
        <v>11</v>
      </c>
      <c r="R67" s="40"/>
    </row>
    <row r="68" spans="1:18" ht="19.5" customHeight="1">
      <c r="A68" s="21">
        <v>2</v>
      </c>
      <c r="B68" s="21" t="s">
        <v>126</v>
      </c>
      <c r="C68" s="38" t="s">
        <v>135</v>
      </c>
      <c r="D68" s="12">
        <v>126</v>
      </c>
      <c r="E68" s="12"/>
      <c r="F68" s="12">
        <v>243</v>
      </c>
      <c r="G68" s="12"/>
      <c r="H68" s="12">
        <v>261</v>
      </c>
      <c r="I68" s="12"/>
      <c r="J68" s="12">
        <v>117</v>
      </c>
      <c r="K68" s="12"/>
      <c r="L68" s="12">
        <v>83</v>
      </c>
      <c r="M68" s="12"/>
      <c r="N68" s="12">
        <f>SUM(D68:L68)</f>
        <v>830</v>
      </c>
      <c r="O68" s="12">
        <f>N68*100/1200</f>
        <v>69.166666666666671</v>
      </c>
      <c r="P68" s="12" t="s">
        <v>11</v>
      </c>
      <c r="Q68" s="12" t="s">
        <v>11</v>
      </c>
      <c r="R68" s="40"/>
    </row>
    <row r="69" spans="1:18" ht="19.5" customHeight="1">
      <c r="A69" s="21">
        <v>3</v>
      </c>
      <c r="B69" s="21" t="s">
        <v>79</v>
      </c>
      <c r="C69" s="35" t="s">
        <v>120</v>
      </c>
      <c r="D69" s="12">
        <v>107</v>
      </c>
      <c r="E69" s="12"/>
      <c r="F69" s="12">
        <v>217</v>
      </c>
      <c r="G69" s="12"/>
      <c r="H69" s="12">
        <v>236</v>
      </c>
      <c r="I69" s="12"/>
      <c r="J69" s="12">
        <v>114</v>
      </c>
      <c r="K69" s="12"/>
      <c r="L69" s="12">
        <v>102</v>
      </c>
      <c r="M69" s="12"/>
      <c r="N69" s="12">
        <f>SUM(D69:L69)</f>
        <v>776</v>
      </c>
      <c r="O69" s="12">
        <f>N69*100/1200</f>
        <v>64.666666666666671</v>
      </c>
      <c r="P69" s="12" t="s">
        <v>11</v>
      </c>
      <c r="Q69" s="12" t="s">
        <v>11</v>
      </c>
      <c r="R69" s="40"/>
    </row>
    <row r="70" spans="1:18" ht="19.5" customHeight="1">
      <c r="A70" s="21">
        <v>4</v>
      </c>
      <c r="B70" s="21" t="s">
        <v>81</v>
      </c>
      <c r="C70" s="35" t="s">
        <v>113</v>
      </c>
      <c r="D70" s="12">
        <v>107</v>
      </c>
      <c r="E70" s="12"/>
      <c r="F70" s="12">
        <v>225</v>
      </c>
      <c r="G70" s="12"/>
      <c r="H70" s="12">
        <v>229</v>
      </c>
      <c r="I70" s="12"/>
      <c r="J70" s="12">
        <v>110</v>
      </c>
      <c r="K70" s="12"/>
      <c r="L70" s="12">
        <v>87</v>
      </c>
      <c r="M70" s="12"/>
      <c r="N70" s="12">
        <f>SUM(D70:L70)</f>
        <v>758</v>
      </c>
      <c r="O70" s="12">
        <f>N70*100/1200</f>
        <v>63.166666666666664</v>
      </c>
      <c r="P70" s="12" t="s">
        <v>11</v>
      </c>
      <c r="Q70" s="12" t="s">
        <v>11</v>
      </c>
      <c r="R70" s="40"/>
    </row>
    <row r="71" spans="1:18" ht="19.5" customHeight="1">
      <c r="A71" s="21">
        <v>5</v>
      </c>
      <c r="B71" s="21" t="s">
        <v>88</v>
      </c>
      <c r="C71" s="35" t="s">
        <v>136</v>
      </c>
      <c r="D71" s="12">
        <v>109</v>
      </c>
      <c r="E71" s="12"/>
      <c r="F71" s="12">
        <v>221</v>
      </c>
      <c r="G71" s="12"/>
      <c r="H71" s="12">
        <v>233</v>
      </c>
      <c r="I71" s="12"/>
      <c r="J71" s="12">
        <v>97</v>
      </c>
      <c r="K71" s="12"/>
      <c r="L71" s="12">
        <v>93</v>
      </c>
      <c r="M71" s="12"/>
      <c r="N71" s="12">
        <f>SUM(D71:L71)</f>
        <v>753</v>
      </c>
      <c r="O71" s="12">
        <f>N71*100/1200</f>
        <v>62.75</v>
      </c>
      <c r="P71" s="12" t="s">
        <v>11</v>
      </c>
      <c r="Q71" s="12" t="s">
        <v>11</v>
      </c>
      <c r="R71" s="40"/>
    </row>
    <row r="72" spans="1:18" ht="19.5" customHeight="1">
      <c r="A72" s="21">
        <v>6</v>
      </c>
      <c r="B72" s="21" t="s">
        <v>83</v>
      </c>
      <c r="C72" s="35" t="s">
        <v>114</v>
      </c>
      <c r="D72" s="12">
        <v>112</v>
      </c>
      <c r="E72" s="12"/>
      <c r="F72" s="12">
        <v>205</v>
      </c>
      <c r="G72" s="12"/>
      <c r="H72" s="12">
        <v>245</v>
      </c>
      <c r="I72" s="12"/>
      <c r="J72" s="12">
        <v>98</v>
      </c>
      <c r="K72" s="12"/>
      <c r="L72" s="12">
        <v>83</v>
      </c>
      <c r="M72" s="12"/>
      <c r="N72" s="12">
        <f>SUM(D72:L72)</f>
        <v>743</v>
      </c>
      <c r="O72" s="12">
        <f>N72*100/1200</f>
        <v>61.916666666666664</v>
      </c>
      <c r="P72" s="12" t="s">
        <v>11</v>
      </c>
      <c r="Q72" s="12" t="s">
        <v>11</v>
      </c>
      <c r="R72" s="40"/>
    </row>
    <row r="73" spans="1:18" ht="19.5" customHeight="1">
      <c r="A73" s="21">
        <v>7</v>
      </c>
      <c r="B73" s="21" t="s">
        <v>87</v>
      </c>
      <c r="C73" s="35" t="s">
        <v>121</v>
      </c>
      <c r="D73" s="12">
        <v>109</v>
      </c>
      <c r="E73" s="12"/>
      <c r="F73" s="12">
        <v>222</v>
      </c>
      <c r="G73" s="12"/>
      <c r="H73" s="21">
        <v>221</v>
      </c>
      <c r="I73" s="12"/>
      <c r="J73" s="12">
        <v>93</v>
      </c>
      <c r="K73" s="12"/>
      <c r="L73" s="12">
        <v>93</v>
      </c>
      <c r="M73" s="12"/>
      <c r="N73" s="12">
        <f>SUM(D73:L73)</f>
        <v>738</v>
      </c>
      <c r="O73" s="12">
        <f>N73*100/1200</f>
        <v>61.5</v>
      </c>
      <c r="P73" s="12" t="s">
        <v>11</v>
      </c>
      <c r="Q73" s="12" t="s">
        <v>11</v>
      </c>
      <c r="R73" s="40"/>
    </row>
    <row r="74" spans="1:18" ht="19.5" customHeight="1">
      <c r="A74" s="21">
        <v>8</v>
      </c>
      <c r="B74" s="21" t="s">
        <v>85</v>
      </c>
      <c r="C74" s="35" t="s">
        <v>118</v>
      </c>
      <c r="D74" s="12">
        <v>127</v>
      </c>
      <c r="E74" s="12"/>
      <c r="F74" s="12">
        <v>202</v>
      </c>
      <c r="G74" s="12"/>
      <c r="H74" s="12">
        <v>199</v>
      </c>
      <c r="I74" s="12"/>
      <c r="J74" s="12">
        <v>107</v>
      </c>
      <c r="K74" s="12"/>
      <c r="L74" s="12">
        <v>94</v>
      </c>
      <c r="M74" s="12"/>
      <c r="N74" s="12">
        <f>SUM(D74:L74)</f>
        <v>729</v>
      </c>
      <c r="O74" s="12">
        <f>N74*100/1200</f>
        <v>60.75</v>
      </c>
      <c r="P74" s="12" t="s">
        <v>11</v>
      </c>
      <c r="Q74" s="12" t="s">
        <v>11</v>
      </c>
      <c r="R74" s="40"/>
    </row>
    <row r="75" spans="1:18" ht="19.5" customHeight="1">
      <c r="A75" s="21">
        <v>9</v>
      </c>
      <c r="B75" s="21" t="s">
        <v>86</v>
      </c>
      <c r="C75" s="35" t="s">
        <v>129</v>
      </c>
      <c r="D75" s="12">
        <v>105</v>
      </c>
      <c r="E75" s="12"/>
      <c r="F75" s="12">
        <v>205</v>
      </c>
      <c r="G75" s="12"/>
      <c r="H75" s="12">
        <v>186</v>
      </c>
      <c r="I75" s="12"/>
      <c r="J75" s="21">
        <v>94</v>
      </c>
      <c r="K75" s="12"/>
      <c r="L75" s="12">
        <v>85</v>
      </c>
      <c r="M75" s="12"/>
      <c r="N75" s="12">
        <f>SUM(D75:L75)</f>
        <v>675</v>
      </c>
      <c r="O75" s="12">
        <f>N75*100/1200</f>
        <v>56.25</v>
      </c>
      <c r="P75" s="12" t="s">
        <v>11</v>
      </c>
      <c r="Q75" s="12" t="s">
        <v>11</v>
      </c>
      <c r="R75" s="40"/>
    </row>
    <row r="76" spans="1:18" ht="19.5" customHeight="1">
      <c r="A76" s="21">
        <v>10</v>
      </c>
      <c r="B76" s="21" t="s">
        <v>84</v>
      </c>
      <c r="C76" s="35" t="s">
        <v>116</v>
      </c>
      <c r="D76" s="12">
        <v>115</v>
      </c>
      <c r="E76" s="12"/>
      <c r="F76" s="21">
        <v>225</v>
      </c>
      <c r="G76" s="12"/>
      <c r="H76" s="12">
        <v>188</v>
      </c>
      <c r="I76" s="12" t="s">
        <v>9</v>
      </c>
      <c r="J76" s="12">
        <v>110</v>
      </c>
      <c r="K76" s="12"/>
      <c r="L76" s="12">
        <v>87</v>
      </c>
      <c r="M76" s="12"/>
      <c r="N76" s="12">
        <f>SUM(D76:L76)</f>
        <v>725</v>
      </c>
      <c r="O76" s="12">
        <f>N76*100/1200</f>
        <v>60.416666666666664</v>
      </c>
      <c r="P76" s="12"/>
      <c r="Q76" s="12" t="s">
        <v>2</v>
      </c>
      <c r="R76" s="40"/>
    </row>
    <row r="77" spans="1:18" ht="19.5" customHeight="1">
      <c r="A77" s="21">
        <v>11</v>
      </c>
      <c r="B77" s="21" t="s">
        <v>89</v>
      </c>
      <c r="C77" s="35" t="s">
        <v>128</v>
      </c>
      <c r="D77" s="12">
        <v>99</v>
      </c>
      <c r="E77" s="12" t="s">
        <v>9</v>
      </c>
      <c r="F77" s="12">
        <v>218</v>
      </c>
      <c r="G77" s="12"/>
      <c r="H77" s="12">
        <v>219</v>
      </c>
      <c r="I77" s="12"/>
      <c r="J77" s="12">
        <v>81</v>
      </c>
      <c r="K77" s="12" t="s">
        <v>9</v>
      </c>
      <c r="L77" s="12">
        <v>97</v>
      </c>
      <c r="M77" s="12"/>
      <c r="N77" s="12">
        <f>SUM(D77:L77)</f>
        <v>714</v>
      </c>
      <c r="O77" s="12">
        <f>N77*100/1200</f>
        <v>59.5</v>
      </c>
      <c r="P77" s="12"/>
      <c r="Q77" s="12" t="s">
        <v>2</v>
      </c>
      <c r="R77" s="40"/>
    </row>
    <row r="78" spans="1:18" ht="19.5" customHeight="1">
      <c r="A78" s="21">
        <v>12</v>
      </c>
      <c r="B78" s="21" t="s">
        <v>27</v>
      </c>
      <c r="C78" s="35" t="s">
        <v>41</v>
      </c>
      <c r="D78" s="12">
        <v>103</v>
      </c>
      <c r="E78" s="12"/>
      <c r="F78" s="12">
        <v>220</v>
      </c>
      <c r="G78" s="12"/>
      <c r="H78" s="12">
        <v>226</v>
      </c>
      <c r="I78" s="12"/>
      <c r="J78" s="12">
        <v>70</v>
      </c>
      <c r="K78" s="12" t="s">
        <v>9</v>
      </c>
      <c r="L78" s="12">
        <v>90</v>
      </c>
      <c r="M78" s="12"/>
      <c r="N78" s="12">
        <f>SUM(D78:L78)</f>
        <v>709</v>
      </c>
      <c r="O78" s="12">
        <f>N78*100/1200</f>
        <v>59.083333333333336</v>
      </c>
      <c r="P78" s="12"/>
      <c r="Q78" s="12" t="s">
        <v>2</v>
      </c>
      <c r="R78" s="40"/>
    </row>
    <row r="79" spans="1:18" ht="19.5" customHeight="1">
      <c r="A79" s="21">
        <v>13</v>
      </c>
      <c r="B79" s="21" t="s">
        <v>122</v>
      </c>
      <c r="C79" s="35" t="s">
        <v>123</v>
      </c>
      <c r="D79" s="12">
        <v>98</v>
      </c>
      <c r="E79" s="12" t="s">
        <v>9</v>
      </c>
      <c r="F79" s="12">
        <v>195</v>
      </c>
      <c r="G79" s="12"/>
      <c r="H79" s="12">
        <v>208</v>
      </c>
      <c r="I79" s="12" t="s">
        <v>9</v>
      </c>
      <c r="J79" s="21">
        <v>108</v>
      </c>
      <c r="K79" s="21"/>
      <c r="L79" s="12">
        <v>93</v>
      </c>
      <c r="M79" s="12"/>
      <c r="N79" s="12">
        <f>SUM(D79:L79)</f>
        <v>702</v>
      </c>
      <c r="O79" s="12">
        <f>N79*100/1200</f>
        <v>58.5</v>
      </c>
      <c r="P79" s="12"/>
      <c r="Q79" s="12" t="s">
        <v>2</v>
      </c>
      <c r="R79" s="40"/>
    </row>
    <row r="80" spans="1:18" ht="19.5" customHeight="1">
      <c r="A80" s="21">
        <v>14</v>
      </c>
      <c r="B80" s="21" t="s">
        <v>28</v>
      </c>
      <c r="C80" s="35" t="s">
        <v>117</v>
      </c>
      <c r="D80" s="12">
        <v>91</v>
      </c>
      <c r="E80" s="12" t="s">
        <v>9</v>
      </c>
      <c r="F80" s="12">
        <v>200</v>
      </c>
      <c r="G80" s="12" t="s">
        <v>9</v>
      </c>
      <c r="H80" s="12">
        <v>208</v>
      </c>
      <c r="I80" s="12" t="s">
        <v>9</v>
      </c>
      <c r="J80" s="12">
        <v>90</v>
      </c>
      <c r="K80" s="12" t="s">
        <v>9</v>
      </c>
      <c r="L80" s="12">
        <v>102</v>
      </c>
      <c r="M80" s="12"/>
      <c r="N80" s="12">
        <f>SUM(D80:L80)</f>
        <v>691</v>
      </c>
      <c r="O80" s="12">
        <f>N80*100/1200</f>
        <v>57.583333333333336</v>
      </c>
      <c r="P80" s="12"/>
      <c r="Q80" s="12" t="s">
        <v>2</v>
      </c>
      <c r="R80" s="40"/>
    </row>
    <row r="81" spans="1:18" ht="19.5" customHeight="1">
      <c r="A81" s="21">
        <v>15</v>
      </c>
      <c r="B81" s="21" t="s">
        <v>125</v>
      </c>
      <c r="C81" s="35" t="s">
        <v>127</v>
      </c>
      <c r="D81" s="12">
        <v>116</v>
      </c>
      <c r="E81" s="12"/>
      <c r="F81" s="12">
        <v>196</v>
      </c>
      <c r="G81" s="12"/>
      <c r="H81" s="12">
        <v>198</v>
      </c>
      <c r="I81" s="12" t="s">
        <v>9</v>
      </c>
      <c r="J81" s="12">
        <v>101</v>
      </c>
      <c r="K81" s="12"/>
      <c r="L81" s="12">
        <v>77</v>
      </c>
      <c r="M81" s="12"/>
      <c r="N81" s="12">
        <f>SUM(D81:L81)</f>
        <v>688</v>
      </c>
      <c r="O81" s="12">
        <f>N81*100/1200</f>
        <v>57.333333333333336</v>
      </c>
      <c r="P81" s="12"/>
      <c r="Q81" s="12" t="s">
        <v>2</v>
      </c>
      <c r="R81" s="40"/>
    </row>
    <row r="82" spans="1:18" ht="19.5" customHeight="1">
      <c r="A82" s="21">
        <v>16</v>
      </c>
      <c r="B82" s="21" t="s">
        <v>82</v>
      </c>
      <c r="C82" s="35" t="s">
        <v>115</v>
      </c>
      <c r="D82" s="12">
        <v>93</v>
      </c>
      <c r="E82" s="12"/>
      <c r="F82" s="12">
        <v>199</v>
      </c>
      <c r="G82" s="12"/>
      <c r="H82" s="12">
        <v>216</v>
      </c>
      <c r="I82" s="12" t="s">
        <v>9</v>
      </c>
      <c r="J82" s="12">
        <v>85</v>
      </c>
      <c r="K82" s="12" t="s">
        <v>9</v>
      </c>
      <c r="L82" s="12">
        <v>93</v>
      </c>
      <c r="M82" s="12"/>
      <c r="N82" s="12">
        <f>SUM(D82:L82)</f>
        <v>686</v>
      </c>
      <c r="O82" s="12">
        <f>N82*100/1200</f>
        <v>57.166666666666664</v>
      </c>
      <c r="P82" s="12"/>
      <c r="Q82" s="12" t="s">
        <v>2</v>
      </c>
      <c r="R82" s="40"/>
    </row>
    <row r="83" spans="1:18" ht="19.5" customHeight="1">
      <c r="A83" s="21">
        <v>17</v>
      </c>
      <c r="B83" s="21" t="s">
        <v>26</v>
      </c>
      <c r="C83" s="35" t="s">
        <v>53</v>
      </c>
      <c r="D83" s="12">
        <v>112</v>
      </c>
      <c r="E83" s="12"/>
      <c r="F83" s="12">
        <v>196</v>
      </c>
      <c r="G83" s="12" t="s">
        <v>9</v>
      </c>
      <c r="H83" s="12">
        <v>197</v>
      </c>
      <c r="I83" s="12" t="s">
        <v>9</v>
      </c>
      <c r="J83" s="12">
        <v>83</v>
      </c>
      <c r="K83" s="12" t="s">
        <v>9</v>
      </c>
      <c r="L83" s="12">
        <v>91</v>
      </c>
      <c r="M83" s="12"/>
      <c r="N83" s="12">
        <f>SUM(D83:L83)</f>
        <v>679</v>
      </c>
      <c r="O83" s="12">
        <f>N83*100/1200</f>
        <v>56.583333333333336</v>
      </c>
      <c r="P83" s="12"/>
      <c r="Q83" s="12" t="s">
        <v>2</v>
      </c>
      <c r="R83" s="40"/>
    </row>
    <row r="84" spans="1:18" ht="19.5" customHeight="1">
      <c r="A84" s="21">
        <v>18</v>
      </c>
      <c r="B84" s="21" t="s">
        <v>80</v>
      </c>
      <c r="C84" s="35" t="s">
        <v>112</v>
      </c>
      <c r="D84" s="12">
        <v>96</v>
      </c>
      <c r="E84" s="12" t="s">
        <v>9</v>
      </c>
      <c r="F84" s="12">
        <v>228</v>
      </c>
      <c r="G84" s="12"/>
      <c r="H84" s="12">
        <v>192</v>
      </c>
      <c r="I84" s="12"/>
      <c r="J84" s="12">
        <v>81</v>
      </c>
      <c r="K84" s="12" t="s">
        <v>9</v>
      </c>
      <c r="L84" s="12">
        <v>97</v>
      </c>
      <c r="M84" s="12"/>
      <c r="N84" s="12">
        <f>SUM(D84:L84)</f>
        <v>694</v>
      </c>
      <c r="O84" s="12">
        <f>N84*100/1200</f>
        <v>57.833333333333336</v>
      </c>
      <c r="P84" s="12"/>
      <c r="Q84" s="12" t="s">
        <v>2</v>
      </c>
      <c r="R84" s="40"/>
    </row>
    <row r="85" spans="1:18" ht="19.5" customHeight="1">
      <c r="A85" s="21">
        <v>19</v>
      </c>
      <c r="B85" s="21" t="s">
        <v>124</v>
      </c>
      <c r="C85" s="35" t="s">
        <v>137</v>
      </c>
      <c r="D85" s="12">
        <v>0</v>
      </c>
      <c r="E85" s="12" t="s">
        <v>9</v>
      </c>
      <c r="F85" s="12">
        <v>0</v>
      </c>
      <c r="G85" s="12" t="s">
        <v>9</v>
      </c>
      <c r="H85" s="12">
        <v>0</v>
      </c>
      <c r="I85" s="12" t="s">
        <v>9</v>
      </c>
      <c r="J85" s="12">
        <v>106</v>
      </c>
      <c r="K85" s="12"/>
      <c r="L85" s="12">
        <v>88</v>
      </c>
      <c r="M85" s="12"/>
      <c r="N85" s="12">
        <f>SUM(D85:L85)</f>
        <v>194</v>
      </c>
      <c r="O85" s="12">
        <f>N85*100/1200</f>
        <v>16.166666666666668</v>
      </c>
      <c r="P85" s="12"/>
      <c r="Q85" s="12" t="s">
        <v>2</v>
      </c>
      <c r="R85" s="40"/>
    </row>
    <row r="86" spans="1:18" ht="19.5" customHeight="1">
      <c r="A86" s="22"/>
      <c r="B86" s="22"/>
      <c r="C86" s="3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8" ht="19.5" customHeight="1">
      <c r="A87" s="22"/>
      <c r="B87" s="22"/>
      <c r="C87" s="3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8" ht="19.5" customHeight="1">
      <c r="A88" s="23"/>
      <c r="B88" s="24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18" ht="19.5" customHeight="1">
      <c r="A89" s="23"/>
      <c r="B89" s="24"/>
      <c r="C89" s="28" t="s">
        <v>144</v>
      </c>
      <c r="D89" s="28"/>
      <c r="E89" s="26"/>
      <c r="F89" s="17" t="s">
        <v>25</v>
      </c>
      <c r="G89" s="17"/>
      <c r="H89" s="15"/>
      <c r="I89" s="15"/>
      <c r="J89" s="26"/>
      <c r="K89" s="26"/>
      <c r="L89" s="26"/>
      <c r="M89" s="26"/>
      <c r="N89" s="26"/>
      <c r="O89" s="26"/>
      <c r="P89" s="26"/>
      <c r="Q89" s="26"/>
    </row>
    <row r="90" spans="1:18" ht="19.5" customHeight="1">
      <c r="A90" s="23"/>
      <c r="B90" s="24"/>
      <c r="C90" s="6" t="s">
        <v>22</v>
      </c>
      <c r="D90" s="7">
        <v>19</v>
      </c>
      <c r="E90" s="26"/>
      <c r="F90" s="18" t="s">
        <v>14</v>
      </c>
      <c r="G90" s="19">
        <v>5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18" ht="19.5" customHeight="1">
      <c r="A91" s="23"/>
      <c r="B91" s="24"/>
      <c r="C91" s="5" t="s">
        <v>143</v>
      </c>
      <c r="D91" s="27">
        <v>9</v>
      </c>
      <c r="E91" s="26"/>
      <c r="F91" s="9" t="s">
        <v>15</v>
      </c>
      <c r="G91" s="1">
        <v>3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8" ht="19.5" customHeight="1">
      <c r="A92" s="23"/>
      <c r="B92" s="24"/>
      <c r="C92" s="9" t="s">
        <v>2</v>
      </c>
      <c r="D92" s="1">
        <v>10</v>
      </c>
      <c r="E92" s="26"/>
      <c r="F92" s="9" t="s">
        <v>16</v>
      </c>
      <c r="G92" s="1">
        <v>7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8" ht="19.5" customHeight="1">
      <c r="A93" s="23"/>
      <c r="B93" s="24"/>
      <c r="C93" s="13"/>
      <c r="D93" s="14"/>
      <c r="E93" s="26"/>
      <c r="F93" s="9" t="s">
        <v>18</v>
      </c>
      <c r="G93" s="1">
        <v>6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</row>
    <row r="94" spans="1:18" ht="19.5" customHeight="1">
      <c r="A94" s="23"/>
      <c r="B94" s="24"/>
      <c r="E94" s="26"/>
      <c r="F94" s="10" t="s">
        <v>19</v>
      </c>
      <c r="G94" s="16">
        <v>4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1:18" ht="19.5" customHeight="1">
      <c r="A95" s="23"/>
      <c r="B95" s="24"/>
      <c r="C95" s="25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1:18">
      <c r="A96" s="23"/>
      <c r="B96" s="24"/>
      <c r="C96" s="25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1:17" ht="18.7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4"/>
    </row>
  </sheetData>
  <sortState ref="A44:R62">
    <sortCondition descending="1" ref="O44:O62"/>
  </sortState>
  <mergeCells count="16">
    <mergeCell ref="C42:D42"/>
    <mergeCell ref="C54:D54"/>
    <mergeCell ref="C89:D89"/>
    <mergeCell ref="A65:Q65"/>
    <mergeCell ref="D66:E66"/>
    <mergeCell ref="F66:G66"/>
    <mergeCell ref="H66:I66"/>
    <mergeCell ref="J66:K66"/>
    <mergeCell ref="L66:M66"/>
    <mergeCell ref="A1:Q1"/>
    <mergeCell ref="A2:Q2"/>
    <mergeCell ref="D3:E3"/>
    <mergeCell ref="F3:G3"/>
    <mergeCell ref="H3:I3"/>
    <mergeCell ref="J3:K3"/>
    <mergeCell ref="L3:M3"/>
  </mergeCells>
  <pageMargins left="0.22" right="0.25" top="0.2" bottom="0.24" header="0.17" footer="0.18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YEAR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admin3</cp:lastModifiedBy>
  <cp:lastPrinted>2022-11-14T08:00:12Z</cp:lastPrinted>
  <dcterms:created xsi:type="dcterms:W3CDTF">2021-04-17T04:44:57Z</dcterms:created>
  <dcterms:modified xsi:type="dcterms:W3CDTF">2023-05-06T06:42:32Z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13102dbe-17cd-49da-9a7b-379b05eeb195</vt:lpwstr>
  </property>
</Properties>
</file>