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30" windowWidth="18855" windowHeight="7155"/>
  </bookViews>
  <sheets>
    <sheet name="II YEAR" sheetId="10" r:id="rId1"/>
  </sheets>
  <calcPr calcId="124519"/>
</workbook>
</file>

<file path=xl/calcChain.xml><?xml version="1.0" encoding="utf-8"?>
<calcChain xmlns="http://schemas.openxmlformats.org/spreadsheetml/2006/main">
  <c r="L20" i="10"/>
  <c r="M20" s="1"/>
  <c r="L40"/>
  <c r="M40" s="1"/>
  <c r="L24"/>
  <c r="M24" s="1"/>
  <c r="L46"/>
  <c r="M46" s="1"/>
  <c r="L39"/>
  <c r="M39" s="1"/>
  <c r="L38"/>
  <c r="M38" s="1"/>
  <c r="L18"/>
  <c r="M18" s="1"/>
  <c r="L42"/>
  <c r="M42" s="1"/>
  <c r="L36"/>
  <c r="M36" s="1"/>
  <c r="L27"/>
  <c r="M27" s="1"/>
  <c r="L10"/>
  <c r="M10" s="1"/>
  <c r="L8"/>
  <c r="M8" s="1"/>
  <c r="L49"/>
  <c r="M49" s="1"/>
  <c r="L17"/>
  <c r="M17" s="1"/>
  <c r="L47"/>
  <c r="M47" s="1"/>
  <c r="L23"/>
  <c r="M23" s="1"/>
  <c r="L50"/>
  <c r="M50" s="1"/>
  <c r="L15"/>
  <c r="M15" s="1"/>
  <c r="L48"/>
  <c r="M48" s="1"/>
  <c r="L13"/>
  <c r="M13" s="1"/>
  <c r="L22"/>
  <c r="M22" s="1"/>
  <c r="L28"/>
  <c r="M28" s="1"/>
  <c r="L34"/>
  <c r="M34" s="1"/>
  <c r="L45"/>
  <c r="M45" s="1"/>
  <c r="L44"/>
  <c r="M44" s="1"/>
  <c r="L31"/>
  <c r="M31" s="1"/>
  <c r="L32"/>
  <c r="M32" s="1"/>
  <c r="L7"/>
  <c r="M7" s="1"/>
  <c r="L25"/>
  <c r="M25" s="1"/>
  <c r="L9"/>
  <c r="M9" s="1"/>
  <c r="L12"/>
  <c r="M12" s="1"/>
  <c r="L5"/>
  <c r="M5" s="1"/>
  <c r="L26"/>
  <c r="M26" s="1"/>
  <c r="L52"/>
  <c r="M52" s="1"/>
  <c r="L21"/>
  <c r="M21" s="1"/>
  <c r="L51"/>
  <c r="M51" s="1"/>
  <c r="L43"/>
  <c r="M43" s="1"/>
  <c r="L41"/>
  <c r="M41" s="1"/>
  <c r="L4"/>
  <c r="M4" s="1"/>
  <c r="L6"/>
  <c r="M6" s="1"/>
  <c r="L37"/>
  <c r="M37" s="1"/>
  <c r="L19"/>
  <c r="M19" s="1"/>
  <c r="L30"/>
  <c r="M30" s="1"/>
  <c r="L82"/>
  <c r="M82" s="1"/>
  <c r="L33"/>
  <c r="M33" s="1"/>
  <c r="L14"/>
  <c r="M14" s="1"/>
  <c r="L71"/>
  <c r="M71" s="1"/>
  <c r="L100"/>
  <c r="M100" s="1"/>
  <c r="L11"/>
  <c r="M11" s="1"/>
  <c r="L95"/>
  <c r="M95" s="1"/>
  <c r="L77"/>
  <c r="M77" s="1"/>
  <c r="L103"/>
  <c r="M103" s="1"/>
  <c r="L69"/>
  <c r="M69" s="1"/>
  <c r="L102"/>
  <c r="M102" s="1"/>
  <c r="L88"/>
  <c r="M88" s="1"/>
  <c r="L87"/>
  <c r="M87" s="1"/>
  <c r="L98"/>
  <c r="M98" s="1"/>
  <c r="L94"/>
  <c r="M94" s="1"/>
  <c r="L86"/>
  <c r="M86" s="1"/>
  <c r="L89"/>
  <c r="M89" s="1"/>
  <c r="L93"/>
  <c r="M93" s="1"/>
  <c r="L99"/>
  <c r="M99" s="1"/>
  <c r="L74"/>
  <c r="M74" s="1"/>
  <c r="L76"/>
  <c r="M76" s="1"/>
  <c r="L91"/>
  <c r="M91" s="1"/>
  <c r="L70"/>
  <c r="M70" s="1"/>
  <c r="L104"/>
  <c r="M104" s="1"/>
  <c r="L90" l="1"/>
  <c r="M90" s="1"/>
  <c r="L53"/>
  <c r="M53" s="1"/>
  <c r="L35"/>
  <c r="M35" s="1"/>
  <c r="L75"/>
  <c r="M75" s="1"/>
  <c r="L96"/>
  <c r="M96" s="1"/>
  <c r="L79"/>
  <c r="M79" s="1"/>
  <c r="L16"/>
  <c r="M16" s="1"/>
  <c r="L83"/>
  <c r="M83" s="1"/>
  <c r="L73"/>
  <c r="M73" s="1"/>
  <c r="L72"/>
  <c r="M72" s="1"/>
  <c r="L81"/>
  <c r="M81" s="1"/>
  <c r="L97"/>
  <c r="M97" s="1"/>
  <c r="L84"/>
  <c r="M84" s="1"/>
  <c r="L85"/>
  <c r="M85" s="1"/>
  <c r="L29"/>
  <c r="M29" s="1"/>
  <c r="L101"/>
  <c r="M101" s="1"/>
  <c r="L80"/>
  <c r="M80" s="1"/>
  <c r="L78"/>
  <c r="M78" s="1"/>
  <c r="L92"/>
  <c r="M92" s="1"/>
</calcChain>
</file>

<file path=xl/sharedStrings.xml><?xml version="1.0" encoding="utf-8"?>
<sst xmlns="http://schemas.openxmlformats.org/spreadsheetml/2006/main" count="396" uniqueCount="209">
  <si>
    <t>REG NO.</t>
  </si>
  <si>
    <t>NAME OF THE STUDENT</t>
  </si>
  <si>
    <t>FAIL</t>
  </si>
  <si>
    <t>PASS</t>
  </si>
  <si>
    <t>Class</t>
  </si>
  <si>
    <t>Result</t>
  </si>
  <si>
    <t>%</t>
  </si>
  <si>
    <t>SL. NO</t>
  </si>
  <si>
    <t>17A4942</t>
  </si>
  <si>
    <t>CH</t>
  </si>
  <si>
    <t>SMVVS RKM AMC VIJAYAPUR</t>
  </si>
  <si>
    <t>DG</t>
  </si>
  <si>
    <t>18A4905</t>
  </si>
  <si>
    <t>18A4909</t>
  </si>
  <si>
    <t>18A4921</t>
  </si>
  <si>
    <t>18A4922</t>
  </si>
  <si>
    <t>18A4923</t>
  </si>
  <si>
    <t>18A4924</t>
  </si>
  <si>
    <t>18A4928</t>
  </si>
  <si>
    <t>18A4930</t>
  </si>
  <si>
    <t>18A4957</t>
  </si>
  <si>
    <t>RN</t>
  </si>
  <si>
    <t>RSBK</t>
  </si>
  <si>
    <t>16A4943</t>
  </si>
  <si>
    <t>16A4952</t>
  </si>
  <si>
    <t>Obtain Marks</t>
  </si>
  <si>
    <t>19A2093</t>
  </si>
  <si>
    <t>19A2096</t>
  </si>
  <si>
    <t>19A2100</t>
  </si>
  <si>
    <t>19A2103</t>
  </si>
  <si>
    <t>19A2107</t>
  </si>
  <si>
    <t>19A2108</t>
  </si>
  <si>
    <t>19A2110</t>
  </si>
  <si>
    <t>19A2111</t>
  </si>
  <si>
    <t>19A2112</t>
  </si>
  <si>
    <t>19A2115</t>
  </si>
  <si>
    <t>19A2118</t>
  </si>
  <si>
    <t>19A2125</t>
  </si>
  <si>
    <t>19A2129</t>
  </si>
  <si>
    <t>19A2131</t>
  </si>
  <si>
    <t>19A2134</t>
  </si>
  <si>
    <t>19A2137</t>
  </si>
  <si>
    <t>19A2142</t>
  </si>
  <si>
    <t>19A2143</t>
  </si>
  <si>
    <t>19A2147</t>
  </si>
  <si>
    <t>19A2150</t>
  </si>
  <si>
    <t>F</t>
  </si>
  <si>
    <t>SAIYAD ANJAR ASIF</t>
  </si>
  <si>
    <t>SURAJ BIRAJADAR</t>
  </si>
  <si>
    <t>SANKET CHAVHAN</t>
  </si>
  <si>
    <t>AYYAZ S SHAIKH</t>
  </si>
  <si>
    <t>CHAVAN PRATIK KIRAN</t>
  </si>
  <si>
    <t>KAKTIKAR SOHEL AKABAR</t>
  </si>
  <si>
    <t>KALE KOMAL SHIVKUMAR</t>
  </si>
  <si>
    <t>KAMBLE AKANKSHA SANJIVAN</t>
  </si>
  <si>
    <t>M TEJA</t>
  </si>
  <si>
    <t>MADHU GONI</t>
  </si>
  <si>
    <t>VAIJANATH PATIL</t>
  </si>
  <si>
    <t>ANUSE VYANKATESH SUHASKUMAR</t>
  </si>
  <si>
    <t>BAKE ABHISHEK GAURISHANKAR</t>
  </si>
  <si>
    <t>BHOSALE ROHIT RAGHUNATH</t>
  </si>
  <si>
    <t>CHAUDHARI AZHAR SHAKIL</t>
  </si>
  <si>
    <t>GAWANDE ADESH SAMBHAJI</t>
  </si>
  <si>
    <t>GOLAPPAGOUD PATIL</t>
  </si>
  <si>
    <t>HIREMATH JAGADGURUDEVI SHIVANAND</t>
  </si>
  <si>
    <t>JAVIR ANKUR VISHWAS</t>
  </si>
  <si>
    <t>JAVIR GANESH NATHA</t>
  </si>
  <si>
    <t>KALE PRITI NARAYAN</t>
  </si>
  <si>
    <t>KHAWAL MOHIT KACHARU</t>
  </si>
  <si>
    <t>MASKE MILIND VIJAY</t>
  </si>
  <si>
    <t>NITIN KUMAR</t>
  </si>
  <si>
    <t>PATIL RUSHIKESH SANJAY</t>
  </si>
  <si>
    <t>RAHATE NAGESH GANESH</t>
  </si>
  <si>
    <t>SHREEDHAR H KONADI</t>
  </si>
  <si>
    <t>SONTAKKE OMKAR DADARAO</t>
  </si>
  <si>
    <t>THAKARE MANOJ TEJRAO</t>
  </si>
  <si>
    <t>ZENDEKAR ROHIT SHIVAJI</t>
  </si>
  <si>
    <t>PRAJWAL RUDRAGOUDAR</t>
  </si>
  <si>
    <t>TOTAL APPEARED</t>
  </si>
  <si>
    <t>FAILED</t>
  </si>
  <si>
    <t>SUBJECT WISE FAILED</t>
  </si>
  <si>
    <t>CHARAK</t>
  </si>
  <si>
    <t>16A4946</t>
  </si>
  <si>
    <t>18A4943</t>
  </si>
  <si>
    <t>19A2092</t>
  </si>
  <si>
    <t>19A2104</t>
  </si>
  <si>
    <t>20A3026</t>
  </si>
  <si>
    <t>20A3027</t>
  </si>
  <si>
    <t>20A3028</t>
  </si>
  <si>
    <t>20A3030</t>
  </si>
  <si>
    <t>20A3031</t>
  </si>
  <si>
    <t>20A3032</t>
  </si>
  <si>
    <t>20A3033</t>
  </si>
  <si>
    <t>20A3034</t>
  </si>
  <si>
    <t>20A3035</t>
  </si>
  <si>
    <t>20A3036</t>
  </si>
  <si>
    <t>20A3037</t>
  </si>
  <si>
    <t>20A3038</t>
  </si>
  <si>
    <t>20A3039</t>
  </si>
  <si>
    <t>20A3041</t>
  </si>
  <si>
    <t>20A3043</t>
  </si>
  <si>
    <t>20A3045</t>
  </si>
  <si>
    <t>20A3046</t>
  </si>
  <si>
    <t>20A3047</t>
  </si>
  <si>
    <t>20A3049</t>
  </si>
  <si>
    <t>20A3050</t>
  </si>
  <si>
    <t>20A3051</t>
  </si>
  <si>
    <t>20A3052</t>
  </si>
  <si>
    <t>20A3053</t>
  </si>
  <si>
    <t>20A3055</t>
  </si>
  <si>
    <t>20A3056</t>
  </si>
  <si>
    <t>20A3057</t>
  </si>
  <si>
    <t>20A3058</t>
  </si>
  <si>
    <t>20A3059</t>
  </si>
  <si>
    <t>20A3062</t>
  </si>
  <si>
    <t>20A3063</t>
  </si>
  <si>
    <t>20A3064</t>
  </si>
  <si>
    <t>20A3065</t>
  </si>
  <si>
    <t>20A3066</t>
  </si>
  <si>
    <t>20A3067</t>
  </si>
  <si>
    <t>20A3068</t>
  </si>
  <si>
    <t>20A3070</t>
  </si>
  <si>
    <t>20A3071</t>
  </si>
  <si>
    <t>20A3072</t>
  </si>
  <si>
    <t>20A3073</t>
  </si>
  <si>
    <t>20A3074</t>
  </si>
  <si>
    <t>20A3075</t>
  </si>
  <si>
    <t>20A3076</t>
  </si>
  <si>
    <t>20A3077</t>
  </si>
  <si>
    <t>20A3078</t>
  </si>
  <si>
    <t>20A3079</t>
  </si>
  <si>
    <t>20A3081</t>
  </si>
  <si>
    <t>20A3082</t>
  </si>
  <si>
    <t>20A3083</t>
  </si>
  <si>
    <t>20A3084</t>
  </si>
  <si>
    <t>20A3085</t>
  </si>
  <si>
    <t>SANTOSHAYYA HIREMATH</t>
  </si>
  <si>
    <t>KALMESH S KOLUR</t>
  </si>
  <si>
    <t>SANTOSH BALAPPANAVAR</t>
  </si>
  <si>
    <t>AKASH SIDDAGOND BASARAGI</t>
  </si>
  <si>
    <t>CHAVAN ADITYARAJ MAHESH</t>
  </si>
  <si>
    <t>ADHAV MITALI JITENDRA</t>
  </si>
  <si>
    <t>ARAVIND</t>
  </si>
  <si>
    <t>FIRST CLASS</t>
  </si>
  <si>
    <t>BABAR PRADNYA BALASAHEB</t>
  </si>
  <si>
    <t>DISTINCTION</t>
  </si>
  <si>
    <t>BEMBADE KRISHNKANT RAJBHADUR</t>
  </si>
  <si>
    <t>BIRADAR SOUNDARYA SIDARAM</t>
  </si>
  <si>
    <t>BUSHRA AWATI</t>
  </si>
  <si>
    <t>CHANGUNDI ANKITA SURESH</t>
  </si>
  <si>
    <t>DEEPAK H D</t>
  </si>
  <si>
    <t>DHANAGAR BHAGYASHRI SHRISHAIL</t>
  </si>
  <si>
    <t>DUDHALE YOGESH BALAJI</t>
  </si>
  <si>
    <t>FATIMA BEGUM</t>
  </si>
  <si>
    <t>GAWADE ROHINI PRABHAKAR</t>
  </si>
  <si>
    <t>GHULE ANUJA PANDURANG</t>
  </si>
  <si>
    <t>INGLE JAYA VIJAYSING</t>
  </si>
  <si>
    <t>JADHAV TANAYA DNYANESHWAR</t>
  </si>
  <si>
    <t>JOSHI ANKITA GIRISHRAO</t>
  </si>
  <si>
    <t>KADAM ISHWARI KIRAN</t>
  </si>
  <si>
    <t>KAVYA S KALASAGOND</t>
  </si>
  <si>
    <t>KHENDAD AKANKSHA SANJAY</t>
  </si>
  <si>
    <t>KURE OMKAR RAJABHAU</t>
  </si>
  <si>
    <t>LANDAGE DIPTI HARIDAS</t>
  </si>
  <si>
    <t>MADYAL AISHWARYA IRANNA</t>
  </si>
  <si>
    <t>MALAVE PRACHI ANANDRAO</t>
  </si>
  <si>
    <t>MUSKAN MOMIN</t>
  </si>
  <si>
    <t>MUTKULE PRATHAMESH DILIP</t>
  </si>
  <si>
    <t> NARENDRA</t>
  </si>
  <si>
    <t>NEHA DHUPADAL</t>
  </si>
  <si>
    <t>PANCHAL SHRUTI BHARAT</t>
  </si>
  <si>
    <t>PATIL PRATIKSHA CHANDRAKANTRAO</t>
  </si>
  <si>
    <t>PAWAR VEDANT DNYANESHWAR</t>
  </si>
  <si>
    <t> PAWDE KRISHNA VITTHAL</t>
  </si>
  <si>
    <t>PRIYANKA RATHOD</t>
  </si>
  <si>
    <t>RADHIKA S MALAGE</t>
  </si>
  <si>
    <t>SAMBHALE POOJA MANMATH</t>
  </si>
  <si>
    <t>SAMREEN NAIKODI</t>
  </si>
  <si>
    <t>SANIYASULTANA PANFAROSH</t>
  </si>
  <si>
    <t> SAWANT ABHIJIT BABU</t>
  </si>
  <si>
    <t>SAYYAD FAHAD NADIMUL HAQ</t>
  </si>
  <si>
    <t>SHAIKH NUJHAT BARKATALLI</t>
  </si>
  <si>
    <t> SHINDE MANASI MAHADEV</t>
  </si>
  <si>
    <t>SHINDE SPHURTI SURESH</t>
  </si>
  <si>
    <t>SHWETA A PATIL</t>
  </si>
  <si>
    <t>SOUMYA BONAL</t>
  </si>
  <si>
    <t>SUCHITRA RAVIKUMAR KALYANI</t>
  </si>
  <si>
    <t> SUMITHRA SHIVANANDA SHIRALASHETTI</t>
  </si>
  <si>
    <t>TRUPTI KALI</t>
  </si>
  <si>
    <t> UGALE VAISHNAVI SANJAY</t>
  </si>
  <si>
    <t>VARSHA PAVADEPPA PAITHAN</t>
  </si>
  <si>
    <t> VIDYASHREE GUBBEWAD</t>
  </si>
  <si>
    <t>YEWALE REVATI RAJENDRA</t>
  </si>
  <si>
    <t>I</t>
  </si>
  <si>
    <t>Dist</t>
  </si>
  <si>
    <t>II YEAR RESULT MARCH 2023</t>
  </si>
  <si>
    <t>II</t>
  </si>
  <si>
    <t>III</t>
  </si>
  <si>
    <t>IV</t>
  </si>
  <si>
    <t>V</t>
  </si>
  <si>
    <t>SECOND CLASS</t>
  </si>
  <si>
    <t>FAILD</t>
  </si>
  <si>
    <t>TOP 10</t>
  </si>
  <si>
    <t>VI</t>
  </si>
  <si>
    <t>VII</t>
  </si>
  <si>
    <t>VIII</t>
  </si>
  <si>
    <t>IX</t>
  </si>
  <si>
    <t>X</t>
  </si>
  <si>
    <t>2016 To 2019 BATCH II YEAR REPEATER RESULT MARCH 2023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</si>
</sst>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1"/>
      <name val="Times New Roman"/>
      <family val="1"/>
    </font>
    <font>
      <sz val="12"/>
      <name val="Times New Roman"/>
      <family val="1"/>
    </font>
    <font>
      <sz val="20"/>
      <color theme="1"/>
      <name val="Times New Roman"/>
      <family val="1"/>
    </font>
    <font>
      <sz val="24"/>
      <color theme="1"/>
      <name val="Times New Roman"/>
      <family val="1"/>
    </font>
    <font>
      <sz val="14"/>
      <name val="Times New Roman"/>
      <family val="1"/>
    </font>
    <font>
      <b/>
      <sz val="8"/>
      <color rgb="FF333333"/>
      <name val="Arial"/>
      <family val="2"/>
    </font>
    <font>
      <b/>
      <sz val="12"/>
      <color theme="1"/>
      <name val="Times New Roman"/>
      <family val="1"/>
    </font>
    <font>
      <sz val="12"/>
      <color rgb="FF333333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/>
    </xf>
    <xf numFmtId="0" fontId="1" fillId="0" borderId="0" xfId="0" applyFont="1"/>
    <xf numFmtId="0" fontId="1" fillId="0" borderId="1" xfId="0" applyFont="1" applyBorder="1"/>
    <xf numFmtId="0" fontId="3" fillId="2" borderId="1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7" fillId="0" borderId="0" xfId="0" applyFont="1" applyBorder="1"/>
    <xf numFmtId="0" fontId="1" fillId="0" borderId="0" xfId="0" applyFont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1" fillId="0" borderId="0" xfId="0" applyFont="1" applyBorder="1" applyAlignment="1"/>
    <xf numFmtId="0" fontId="1" fillId="0" borderId="1" xfId="0" applyFont="1" applyBorder="1" applyAlignment="1"/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left" wrapText="1" indent="1"/>
    </xf>
    <xf numFmtId="0" fontId="9" fillId="0" borderId="1" xfId="0" applyFont="1" applyBorder="1"/>
    <xf numFmtId="0" fontId="4" fillId="0" borderId="0" xfId="0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14"/>
  <sheetViews>
    <sheetView tabSelected="1" topLeftCell="A4" workbookViewId="0">
      <selection activeCell="I117" sqref="I117"/>
    </sheetView>
  </sheetViews>
  <sheetFormatPr defaultRowHeight="15"/>
  <cols>
    <col min="1" max="1" width="4.85546875" customWidth="1"/>
    <col min="2" max="2" width="9.85546875" bestFit="1" customWidth="1"/>
    <col min="3" max="3" width="47.140625" bestFit="1" customWidth="1"/>
    <col min="4" max="11" width="5.85546875" customWidth="1"/>
    <col min="12" max="15" width="7.140625" customWidth="1"/>
    <col min="16" max="16" width="12.42578125" bestFit="1" customWidth="1"/>
  </cols>
  <sheetData>
    <row r="1" spans="1:16" ht="30.75">
      <c r="A1" s="42" t="s">
        <v>10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4"/>
    </row>
    <row r="2" spans="1:16" ht="26.25">
      <c r="A2" s="45" t="s">
        <v>195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7"/>
    </row>
    <row r="3" spans="1:16" s="7" customFormat="1" ht="33.75" customHeight="1">
      <c r="A3" s="14" t="s">
        <v>7</v>
      </c>
      <c r="B3" s="14" t="s">
        <v>0</v>
      </c>
      <c r="C3" s="15" t="s">
        <v>1</v>
      </c>
      <c r="D3" s="48" t="s">
        <v>11</v>
      </c>
      <c r="E3" s="49"/>
      <c r="F3" s="48" t="s">
        <v>21</v>
      </c>
      <c r="G3" s="49"/>
      <c r="H3" s="48" t="s">
        <v>22</v>
      </c>
      <c r="I3" s="49"/>
      <c r="J3" s="48" t="s">
        <v>9</v>
      </c>
      <c r="K3" s="49"/>
      <c r="L3" s="16" t="s">
        <v>25</v>
      </c>
      <c r="M3" s="16" t="s">
        <v>6</v>
      </c>
      <c r="N3" s="16" t="s">
        <v>4</v>
      </c>
      <c r="O3" s="16" t="s">
        <v>5</v>
      </c>
      <c r="P3" s="33" t="s">
        <v>202</v>
      </c>
    </row>
    <row r="4" spans="1:16" s="7" customFormat="1" ht="20.25" customHeight="1">
      <c r="A4" s="13">
        <v>1</v>
      </c>
      <c r="B4" s="13" t="s">
        <v>120</v>
      </c>
      <c r="C4" s="34" t="s">
        <v>177</v>
      </c>
      <c r="D4" s="10">
        <v>328</v>
      </c>
      <c r="E4" s="10"/>
      <c r="F4" s="10">
        <v>224</v>
      </c>
      <c r="G4" s="10"/>
      <c r="H4" s="10">
        <v>323</v>
      </c>
      <c r="I4" s="10"/>
      <c r="J4" s="10">
        <v>123</v>
      </c>
      <c r="K4" s="10"/>
      <c r="L4" s="10">
        <f t="shared" ref="L4:L35" si="0">SUM(D4:J4)</f>
        <v>998</v>
      </c>
      <c r="M4" s="10">
        <f t="shared" ref="M4:M35" si="1">L4*100/1250</f>
        <v>79.84</v>
      </c>
      <c r="N4" s="10" t="s">
        <v>194</v>
      </c>
      <c r="O4" s="8" t="s">
        <v>3</v>
      </c>
      <c r="P4" s="33" t="s">
        <v>193</v>
      </c>
    </row>
    <row r="5" spans="1:16" s="7" customFormat="1" ht="20.25" customHeight="1">
      <c r="A5" s="13">
        <v>2</v>
      </c>
      <c r="B5" s="13" t="s">
        <v>129</v>
      </c>
      <c r="C5" s="35" t="s">
        <v>186</v>
      </c>
      <c r="D5" s="10">
        <v>334</v>
      </c>
      <c r="E5" s="10"/>
      <c r="F5" s="10">
        <v>234</v>
      </c>
      <c r="G5" s="10"/>
      <c r="H5" s="10">
        <v>320</v>
      </c>
      <c r="I5" s="10"/>
      <c r="J5" s="10">
        <v>105</v>
      </c>
      <c r="K5" s="10"/>
      <c r="L5" s="10">
        <f t="shared" si="0"/>
        <v>993</v>
      </c>
      <c r="M5" s="10">
        <f t="shared" si="1"/>
        <v>79.44</v>
      </c>
      <c r="N5" s="10" t="s">
        <v>194</v>
      </c>
      <c r="O5" s="8" t="s">
        <v>3</v>
      </c>
      <c r="P5" s="33" t="s">
        <v>196</v>
      </c>
    </row>
    <row r="6" spans="1:16" s="7" customFormat="1" ht="20.25" customHeight="1">
      <c r="A6" s="13">
        <v>3</v>
      </c>
      <c r="B6" s="13" t="s">
        <v>121</v>
      </c>
      <c r="C6" s="35" t="s">
        <v>178</v>
      </c>
      <c r="D6" s="10">
        <v>322</v>
      </c>
      <c r="E6" s="10"/>
      <c r="F6" s="10">
        <v>238</v>
      </c>
      <c r="G6" s="10"/>
      <c r="H6" s="10">
        <v>315</v>
      </c>
      <c r="I6" s="10"/>
      <c r="J6" s="10">
        <v>112</v>
      </c>
      <c r="K6" s="10"/>
      <c r="L6" s="10">
        <f t="shared" si="0"/>
        <v>987</v>
      </c>
      <c r="M6" s="10">
        <f t="shared" si="1"/>
        <v>78.959999999999994</v>
      </c>
      <c r="N6" s="10" t="s">
        <v>194</v>
      </c>
      <c r="O6" s="8" t="s">
        <v>3</v>
      </c>
      <c r="P6" s="33" t="s">
        <v>197</v>
      </c>
    </row>
    <row r="7" spans="1:16" s="7" customFormat="1" ht="20.25" customHeight="1">
      <c r="A7" s="13">
        <v>4</v>
      </c>
      <c r="B7" s="13" t="s">
        <v>125</v>
      </c>
      <c r="C7" s="35" t="s">
        <v>182</v>
      </c>
      <c r="D7" s="10">
        <v>325</v>
      </c>
      <c r="E7" s="10"/>
      <c r="F7" s="10">
        <v>221</v>
      </c>
      <c r="G7" s="10"/>
      <c r="H7" s="10">
        <v>321</v>
      </c>
      <c r="I7" s="10"/>
      <c r="J7" s="10">
        <v>116</v>
      </c>
      <c r="K7" s="10"/>
      <c r="L7" s="10">
        <f t="shared" si="0"/>
        <v>983</v>
      </c>
      <c r="M7" s="10">
        <f t="shared" si="1"/>
        <v>78.64</v>
      </c>
      <c r="N7" s="10" t="s">
        <v>194</v>
      </c>
      <c r="O7" s="8" t="s">
        <v>3</v>
      </c>
      <c r="P7" s="33" t="s">
        <v>198</v>
      </c>
    </row>
    <row r="8" spans="1:16" s="7" customFormat="1" ht="20.25" customHeight="1">
      <c r="A8" s="13">
        <v>5</v>
      </c>
      <c r="B8" s="13" t="s">
        <v>95</v>
      </c>
      <c r="C8" s="35" t="s">
        <v>152</v>
      </c>
      <c r="D8" s="10">
        <v>320</v>
      </c>
      <c r="E8" s="10"/>
      <c r="F8" s="10">
        <v>218</v>
      </c>
      <c r="G8" s="10"/>
      <c r="H8" s="10">
        <v>324</v>
      </c>
      <c r="I8" s="10"/>
      <c r="J8" s="10">
        <v>108</v>
      </c>
      <c r="K8" s="10"/>
      <c r="L8" s="10">
        <f t="shared" si="0"/>
        <v>970</v>
      </c>
      <c r="M8" s="10">
        <f t="shared" si="1"/>
        <v>77.599999999999994</v>
      </c>
      <c r="N8" s="10" t="s">
        <v>194</v>
      </c>
      <c r="O8" s="8" t="s">
        <v>3</v>
      </c>
      <c r="P8" s="33" t="s">
        <v>199</v>
      </c>
    </row>
    <row r="9" spans="1:16" s="7" customFormat="1" ht="20.25" customHeight="1">
      <c r="A9" s="13">
        <v>6</v>
      </c>
      <c r="B9" s="13" t="s">
        <v>127</v>
      </c>
      <c r="C9" s="35" t="s">
        <v>184</v>
      </c>
      <c r="D9" s="10">
        <v>334</v>
      </c>
      <c r="E9" s="10"/>
      <c r="F9" s="10">
        <v>211</v>
      </c>
      <c r="G9" s="10"/>
      <c r="H9" s="10">
        <v>307</v>
      </c>
      <c r="I9" s="10"/>
      <c r="J9" s="10">
        <v>114</v>
      </c>
      <c r="K9" s="10"/>
      <c r="L9" s="10">
        <f t="shared" si="0"/>
        <v>966</v>
      </c>
      <c r="M9" s="10">
        <f t="shared" si="1"/>
        <v>77.28</v>
      </c>
      <c r="N9" s="10" t="s">
        <v>194</v>
      </c>
      <c r="O9" s="8" t="s">
        <v>3</v>
      </c>
      <c r="P9" s="33" t="s">
        <v>203</v>
      </c>
    </row>
    <row r="10" spans="1:16" s="7" customFormat="1" ht="20.25" customHeight="1">
      <c r="A10" s="13">
        <v>7</v>
      </c>
      <c r="B10" s="13" t="s">
        <v>94</v>
      </c>
      <c r="C10" s="35" t="s">
        <v>151</v>
      </c>
      <c r="D10" s="10">
        <v>312</v>
      </c>
      <c r="E10" s="10"/>
      <c r="F10" s="10">
        <v>239</v>
      </c>
      <c r="G10" s="10"/>
      <c r="H10" s="10">
        <v>295</v>
      </c>
      <c r="I10" s="10"/>
      <c r="J10" s="10">
        <v>115</v>
      </c>
      <c r="K10" s="10"/>
      <c r="L10" s="10">
        <f t="shared" si="0"/>
        <v>961</v>
      </c>
      <c r="M10" s="10">
        <f t="shared" si="1"/>
        <v>76.88</v>
      </c>
      <c r="N10" s="10" t="s">
        <v>194</v>
      </c>
      <c r="O10" s="8" t="s">
        <v>3</v>
      </c>
      <c r="P10" s="33" t="s">
        <v>204</v>
      </c>
    </row>
    <row r="11" spans="1:16" s="7" customFormat="1" ht="20.25" customHeight="1">
      <c r="A11" s="13">
        <v>8</v>
      </c>
      <c r="B11" s="13" t="s">
        <v>88</v>
      </c>
      <c r="C11" s="35" t="s">
        <v>144</v>
      </c>
      <c r="D11" s="10">
        <v>336</v>
      </c>
      <c r="E11" s="10"/>
      <c r="F11" s="10">
        <v>215</v>
      </c>
      <c r="G11" s="10"/>
      <c r="H11" s="10">
        <v>300</v>
      </c>
      <c r="I11" s="10"/>
      <c r="J11" s="10">
        <v>109</v>
      </c>
      <c r="K11" s="10"/>
      <c r="L11" s="10">
        <f t="shared" si="0"/>
        <v>960</v>
      </c>
      <c r="M11" s="10">
        <f t="shared" si="1"/>
        <v>76.8</v>
      </c>
      <c r="N11" s="10" t="s">
        <v>194</v>
      </c>
      <c r="O11" s="8" t="s">
        <v>3</v>
      </c>
      <c r="P11" s="33" t="s">
        <v>205</v>
      </c>
    </row>
    <row r="12" spans="1:16" s="7" customFormat="1" ht="20.25" customHeight="1">
      <c r="A12" s="13">
        <v>9</v>
      </c>
      <c r="B12" s="13" t="s">
        <v>128</v>
      </c>
      <c r="C12" s="35" t="s">
        <v>185</v>
      </c>
      <c r="D12" s="10">
        <v>319</v>
      </c>
      <c r="E12" s="10"/>
      <c r="F12" s="10">
        <v>218</v>
      </c>
      <c r="G12" s="10"/>
      <c r="H12" s="10">
        <v>304</v>
      </c>
      <c r="I12" s="10"/>
      <c r="J12" s="10">
        <v>116</v>
      </c>
      <c r="K12" s="10"/>
      <c r="L12" s="10">
        <f t="shared" si="0"/>
        <v>957</v>
      </c>
      <c r="M12" s="10">
        <f t="shared" si="1"/>
        <v>76.56</v>
      </c>
      <c r="N12" s="10" t="s">
        <v>194</v>
      </c>
      <c r="O12" s="8" t="s">
        <v>3</v>
      </c>
      <c r="P12" s="33" t="s">
        <v>206</v>
      </c>
    </row>
    <row r="13" spans="1:16" s="7" customFormat="1" ht="20.25" customHeight="1">
      <c r="A13" s="13">
        <v>10</v>
      </c>
      <c r="B13" s="13" t="s">
        <v>111</v>
      </c>
      <c r="C13" s="35" t="s">
        <v>168</v>
      </c>
      <c r="D13" s="10">
        <v>318</v>
      </c>
      <c r="E13" s="10"/>
      <c r="F13" s="10">
        <v>212</v>
      </c>
      <c r="G13" s="10"/>
      <c r="H13" s="10">
        <v>309</v>
      </c>
      <c r="I13" s="10"/>
      <c r="J13" s="10">
        <v>113</v>
      </c>
      <c r="K13" s="10"/>
      <c r="L13" s="10">
        <f t="shared" si="0"/>
        <v>952</v>
      </c>
      <c r="M13" s="10">
        <f t="shared" si="1"/>
        <v>76.16</v>
      </c>
      <c r="N13" s="10" t="s">
        <v>194</v>
      </c>
      <c r="O13" s="8" t="s">
        <v>3</v>
      </c>
      <c r="P13" s="33" t="s">
        <v>207</v>
      </c>
    </row>
    <row r="14" spans="1:16" s="7" customFormat="1" ht="20.25" customHeight="1">
      <c r="A14" s="13">
        <v>11</v>
      </c>
      <c r="B14" s="13" t="s">
        <v>90</v>
      </c>
      <c r="C14" s="35" t="s">
        <v>147</v>
      </c>
      <c r="D14" s="10">
        <v>307</v>
      </c>
      <c r="E14" s="10"/>
      <c r="F14" s="10">
        <v>232</v>
      </c>
      <c r="G14" s="10"/>
      <c r="H14" s="10">
        <v>298</v>
      </c>
      <c r="I14" s="10"/>
      <c r="J14" s="10">
        <v>114</v>
      </c>
      <c r="K14" s="10"/>
      <c r="L14" s="10">
        <f t="shared" si="0"/>
        <v>951</v>
      </c>
      <c r="M14" s="10">
        <f t="shared" si="1"/>
        <v>76.08</v>
      </c>
      <c r="N14" s="10" t="s">
        <v>194</v>
      </c>
      <c r="O14" s="8" t="s">
        <v>3</v>
      </c>
      <c r="P14" s="33"/>
    </row>
    <row r="15" spans="1:16" s="7" customFormat="1" ht="20.25" customHeight="1">
      <c r="A15" s="13">
        <v>12</v>
      </c>
      <c r="B15" s="13" t="s">
        <v>101</v>
      </c>
      <c r="C15" s="35" t="s">
        <v>158</v>
      </c>
      <c r="D15" s="10">
        <v>322</v>
      </c>
      <c r="E15" s="10"/>
      <c r="F15" s="10">
        <v>215</v>
      </c>
      <c r="G15" s="10"/>
      <c r="H15" s="10">
        <v>307</v>
      </c>
      <c r="I15" s="10"/>
      <c r="J15" s="10">
        <v>107</v>
      </c>
      <c r="K15" s="10"/>
      <c r="L15" s="10">
        <f t="shared" si="0"/>
        <v>951</v>
      </c>
      <c r="M15" s="10">
        <f t="shared" si="1"/>
        <v>76.08</v>
      </c>
      <c r="N15" s="10" t="s">
        <v>194</v>
      </c>
      <c r="O15" s="8" t="s">
        <v>3</v>
      </c>
      <c r="P15" s="33"/>
    </row>
    <row r="16" spans="1:16" s="7" customFormat="1" ht="20.25" customHeight="1">
      <c r="A16" s="13">
        <v>13</v>
      </c>
      <c r="B16" s="13" t="s">
        <v>135</v>
      </c>
      <c r="C16" s="35" t="s">
        <v>192</v>
      </c>
      <c r="D16" s="10">
        <v>294</v>
      </c>
      <c r="E16" s="10"/>
      <c r="F16" s="10">
        <v>205</v>
      </c>
      <c r="G16" s="10"/>
      <c r="H16" s="10">
        <v>334</v>
      </c>
      <c r="I16" s="10"/>
      <c r="J16" s="10">
        <v>117</v>
      </c>
      <c r="K16" s="10"/>
      <c r="L16" s="10">
        <f t="shared" si="0"/>
        <v>950</v>
      </c>
      <c r="M16" s="10">
        <f t="shared" si="1"/>
        <v>76</v>
      </c>
      <c r="N16" s="10" t="s">
        <v>194</v>
      </c>
      <c r="O16" s="8" t="s">
        <v>3</v>
      </c>
      <c r="P16" s="33"/>
    </row>
    <row r="17" spans="1:16" s="7" customFormat="1" ht="20.25" customHeight="1">
      <c r="A17" s="13">
        <v>14</v>
      </c>
      <c r="B17" s="13" t="s">
        <v>97</v>
      </c>
      <c r="C17" s="35" t="s">
        <v>154</v>
      </c>
      <c r="D17" s="10">
        <v>307</v>
      </c>
      <c r="E17" s="10"/>
      <c r="F17" s="10">
        <v>196</v>
      </c>
      <c r="G17" s="10"/>
      <c r="H17" s="10">
        <v>325</v>
      </c>
      <c r="I17" s="10"/>
      <c r="J17" s="10">
        <v>116</v>
      </c>
      <c r="K17" s="10"/>
      <c r="L17" s="10">
        <f t="shared" si="0"/>
        <v>944</v>
      </c>
      <c r="M17" s="10">
        <f t="shared" si="1"/>
        <v>75.52</v>
      </c>
      <c r="N17" s="10" t="s">
        <v>194</v>
      </c>
      <c r="O17" s="8" t="s">
        <v>3</v>
      </c>
      <c r="P17" s="33"/>
    </row>
    <row r="18" spans="1:16" s="7" customFormat="1" ht="20.25" customHeight="1">
      <c r="A18" s="13">
        <v>15</v>
      </c>
      <c r="B18" s="13" t="s">
        <v>108</v>
      </c>
      <c r="C18" s="35" t="s">
        <v>165</v>
      </c>
      <c r="D18" s="10">
        <v>311</v>
      </c>
      <c r="E18" s="10"/>
      <c r="F18" s="10">
        <v>217</v>
      </c>
      <c r="G18" s="10"/>
      <c r="H18" s="10">
        <v>315</v>
      </c>
      <c r="I18" s="10"/>
      <c r="J18" s="10">
        <v>96</v>
      </c>
      <c r="K18" s="10"/>
      <c r="L18" s="10">
        <f t="shared" si="0"/>
        <v>939</v>
      </c>
      <c r="M18" s="10">
        <f t="shared" si="1"/>
        <v>75.12</v>
      </c>
      <c r="N18" s="10" t="s">
        <v>194</v>
      </c>
      <c r="O18" s="8" t="s">
        <v>3</v>
      </c>
      <c r="P18" s="33"/>
    </row>
    <row r="19" spans="1:16" s="7" customFormat="1" ht="20.25" customHeight="1">
      <c r="A19" s="13">
        <v>16</v>
      </c>
      <c r="B19" s="13" t="s">
        <v>123</v>
      </c>
      <c r="C19" s="35" t="s">
        <v>180</v>
      </c>
      <c r="D19" s="10">
        <v>297</v>
      </c>
      <c r="E19" s="10"/>
      <c r="F19" s="10">
        <v>215</v>
      </c>
      <c r="G19" s="10"/>
      <c r="H19" s="10">
        <v>311</v>
      </c>
      <c r="I19" s="10"/>
      <c r="J19" s="10">
        <v>113</v>
      </c>
      <c r="K19" s="10"/>
      <c r="L19" s="10">
        <f t="shared" si="0"/>
        <v>936</v>
      </c>
      <c r="M19" s="10">
        <f t="shared" si="1"/>
        <v>74.88</v>
      </c>
      <c r="N19" s="10" t="s">
        <v>193</v>
      </c>
      <c r="O19" s="8" t="s">
        <v>3</v>
      </c>
      <c r="P19" s="33"/>
    </row>
    <row r="20" spans="1:16" s="7" customFormat="1" ht="20.25" customHeight="1">
      <c r="A20" s="13">
        <v>17</v>
      </c>
      <c r="B20" s="13" t="s">
        <v>102</v>
      </c>
      <c r="C20" s="35" t="s">
        <v>159</v>
      </c>
      <c r="D20" s="10">
        <v>312</v>
      </c>
      <c r="E20" s="10"/>
      <c r="F20" s="10">
        <v>215</v>
      </c>
      <c r="G20" s="10"/>
      <c r="H20" s="10">
        <v>307</v>
      </c>
      <c r="I20" s="10"/>
      <c r="J20" s="10">
        <v>99</v>
      </c>
      <c r="K20" s="10"/>
      <c r="L20" s="10">
        <f t="shared" si="0"/>
        <v>933</v>
      </c>
      <c r="M20" s="10">
        <f t="shared" si="1"/>
        <v>74.64</v>
      </c>
      <c r="N20" s="10" t="s">
        <v>193</v>
      </c>
      <c r="O20" s="8" t="s">
        <v>3</v>
      </c>
      <c r="P20" s="33"/>
    </row>
    <row r="21" spans="1:16" s="7" customFormat="1" ht="20.25" customHeight="1">
      <c r="A21" s="13">
        <v>18</v>
      </c>
      <c r="B21" s="13" t="s">
        <v>132</v>
      </c>
      <c r="C21" s="35" t="s">
        <v>189</v>
      </c>
      <c r="D21" s="10">
        <v>313</v>
      </c>
      <c r="E21" s="10"/>
      <c r="F21" s="10">
        <v>201</v>
      </c>
      <c r="G21" s="10"/>
      <c r="H21" s="10">
        <v>311</v>
      </c>
      <c r="I21" s="10"/>
      <c r="J21" s="10">
        <v>108</v>
      </c>
      <c r="K21" s="10"/>
      <c r="L21" s="10">
        <f t="shared" si="0"/>
        <v>933</v>
      </c>
      <c r="M21" s="10">
        <f t="shared" si="1"/>
        <v>74.64</v>
      </c>
      <c r="N21" s="10" t="s">
        <v>193</v>
      </c>
      <c r="O21" s="8" t="s">
        <v>3</v>
      </c>
      <c r="P21" s="33"/>
    </row>
    <row r="22" spans="1:16" s="7" customFormat="1" ht="20.25" customHeight="1">
      <c r="A22" s="13">
        <v>19</v>
      </c>
      <c r="B22" s="13" t="s">
        <v>112</v>
      </c>
      <c r="C22" s="35" t="s">
        <v>169</v>
      </c>
      <c r="D22" s="10">
        <v>320</v>
      </c>
      <c r="E22" s="10"/>
      <c r="F22" s="10">
        <v>197</v>
      </c>
      <c r="G22" s="10"/>
      <c r="H22" s="10">
        <v>312</v>
      </c>
      <c r="I22" s="10"/>
      <c r="J22" s="10">
        <v>99</v>
      </c>
      <c r="K22" s="10"/>
      <c r="L22" s="10">
        <f t="shared" si="0"/>
        <v>928</v>
      </c>
      <c r="M22" s="10">
        <f t="shared" si="1"/>
        <v>74.239999999999995</v>
      </c>
      <c r="N22" s="10" t="s">
        <v>193</v>
      </c>
      <c r="O22" s="8" t="s">
        <v>3</v>
      </c>
      <c r="P22" s="33"/>
    </row>
    <row r="23" spans="1:16" s="7" customFormat="1" ht="20.25" customHeight="1">
      <c r="A23" s="13">
        <v>20</v>
      </c>
      <c r="B23" s="13" t="s">
        <v>99</v>
      </c>
      <c r="C23" s="35" t="s">
        <v>156</v>
      </c>
      <c r="D23" s="10">
        <v>303</v>
      </c>
      <c r="E23" s="10"/>
      <c r="F23" s="10">
        <v>209</v>
      </c>
      <c r="G23" s="10"/>
      <c r="H23" s="10">
        <v>300</v>
      </c>
      <c r="I23" s="10"/>
      <c r="J23" s="10">
        <v>109</v>
      </c>
      <c r="K23" s="10"/>
      <c r="L23" s="10">
        <f t="shared" si="0"/>
        <v>921</v>
      </c>
      <c r="M23" s="10">
        <f t="shared" si="1"/>
        <v>73.680000000000007</v>
      </c>
      <c r="N23" s="10" t="s">
        <v>193</v>
      </c>
      <c r="O23" s="8" t="s">
        <v>3</v>
      </c>
      <c r="P23" s="33"/>
    </row>
    <row r="24" spans="1:16" s="7" customFormat="1" ht="20.25" customHeight="1">
      <c r="A24" s="13">
        <v>21</v>
      </c>
      <c r="B24" s="13" t="s">
        <v>104</v>
      </c>
      <c r="C24" s="35" t="s">
        <v>161</v>
      </c>
      <c r="D24" s="10">
        <v>290</v>
      </c>
      <c r="E24" s="10"/>
      <c r="F24" s="10">
        <v>203</v>
      </c>
      <c r="G24" s="10"/>
      <c r="H24" s="10">
        <v>320</v>
      </c>
      <c r="I24" s="10"/>
      <c r="J24" s="10">
        <v>106</v>
      </c>
      <c r="K24" s="10"/>
      <c r="L24" s="10">
        <f t="shared" si="0"/>
        <v>919</v>
      </c>
      <c r="M24" s="10">
        <f t="shared" si="1"/>
        <v>73.52</v>
      </c>
      <c r="N24" s="10" t="s">
        <v>193</v>
      </c>
      <c r="O24" s="8" t="s">
        <v>3</v>
      </c>
      <c r="P24" s="33"/>
    </row>
    <row r="25" spans="1:16" s="7" customFormat="1" ht="20.25" customHeight="1">
      <c r="A25" s="13">
        <v>22</v>
      </c>
      <c r="B25" s="13" t="s">
        <v>126</v>
      </c>
      <c r="C25" s="35" t="s">
        <v>183</v>
      </c>
      <c r="D25" s="10">
        <v>309</v>
      </c>
      <c r="E25" s="10"/>
      <c r="F25" s="10">
        <v>209</v>
      </c>
      <c r="G25" s="10"/>
      <c r="H25" s="10">
        <v>294</v>
      </c>
      <c r="I25" s="10"/>
      <c r="J25" s="10">
        <v>107</v>
      </c>
      <c r="K25" s="10"/>
      <c r="L25" s="10">
        <f t="shared" si="0"/>
        <v>919</v>
      </c>
      <c r="M25" s="10">
        <f t="shared" si="1"/>
        <v>73.52</v>
      </c>
      <c r="N25" s="10" t="s">
        <v>193</v>
      </c>
      <c r="O25" s="8" t="s">
        <v>3</v>
      </c>
      <c r="P25" s="33"/>
    </row>
    <row r="26" spans="1:16" s="7" customFormat="1" ht="20.25" customHeight="1">
      <c r="A26" s="13">
        <v>23</v>
      </c>
      <c r="B26" s="13" t="s">
        <v>130</v>
      </c>
      <c r="C26" s="35" t="s">
        <v>187</v>
      </c>
      <c r="D26" s="10">
        <v>315</v>
      </c>
      <c r="E26" s="10"/>
      <c r="F26" s="10">
        <v>197</v>
      </c>
      <c r="G26" s="10"/>
      <c r="H26" s="10">
        <v>292</v>
      </c>
      <c r="I26" s="10"/>
      <c r="J26" s="10">
        <v>109</v>
      </c>
      <c r="K26" s="10"/>
      <c r="L26" s="10">
        <f t="shared" si="0"/>
        <v>913</v>
      </c>
      <c r="M26" s="10">
        <f t="shared" si="1"/>
        <v>73.040000000000006</v>
      </c>
      <c r="N26" s="10" t="s">
        <v>193</v>
      </c>
      <c r="O26" s="8" t="s">
        <v>3</v>
      </c>
      <c r="P26" s="33"/>
    </row>
    <row r="27" spans="1:16" s="7" customFormat="1" ht="20.25" customHeight="1">
      <c r="A27" s="13">
        <v>24</v>
      </c>
      <c r="B27" s="13" t="s">
        <v>93</v>
      </c>
      <c r="C27" s="35" t="s">
        <v>150</v>
      </c>
      <c r="D27" s="10">
        <v>294</v>
      </c>
      <c r="E27" s="10"/>
      <c r="F27" s="10">
        <v>206</v>
      </c>
      <c r="G27" s="10"/>
      <c r="H27" s="10">
        <v>301</v>
      </c>
      <c r="I27" s="10"/>
      <c r="J27" s="10">
        <v>107</v>
      </c>
      <c r="K27" s="10"/>
      <c r="L27" s="10">
        <f t="shared" si="0"/>
        <v>908</v>
      </c>
      <c r="M27" s="10">
        <f t="shared" si="1"/>
        <v>72.64</v>
      </c>
      <c r="N27" s="10" t="s">
        <v>193</v>
      </c>
      <c r="O27" s="8" t="s">
        <v>3</v>
      </c>
      <c r="P27" s="33"/>
    </row>
    <row r="28" spans="1:16" s="7" customFormat="1" ht="20.25" customHeight="1">
      <c r="A28" s="13">
        <v>25</v>
      </c>
      <c r="B28" s="13" t="s">
        <v>113</v>
      </c>
      <c r="C28" s="35" t="s">
        <v>170</v>
      </c>
      <c r="D28" s="10">
        <v>303</v>
      </c>
      <c r="E28" s="10"/>
      <c r="F28" s="10">
        <v>197</v>
      </c>
      <c r="G28" s="10"/>
      <c r="H28" s="10">
        <v>313</v>
      </c>
      <c r="I28" s="10"/>
      <c r="J28" s="10">
        <v>94</v>
      </c>
      <c r="K28" s="10"/>
      <c r="L28" s="10">
        <f t="shared" si="0"/>
        <v>907</v>
      </c>
      <c r="M28" s="10">
        <f t="shared" si="1"/>
        <v>72.56</v>
      </c>
      <c r="N28" s="10" t="s">
        <v>193</v>
      </c>
      <c r="O28" s="8" t="s">
        <v>3</v>
      </c>
      <c r="P28" s="33"/>
    </row>
    <row r="29" spans="1:16" s="7" customFormat="1" ht="20.25" customHeight="1">
      <c r="A29" s="13">
        <v>26</v>
      </c>
      <c r="B29" s="13" t="s">
        <v>89</v>
      </c>
      <c r="C29" s="35" t="s">
        <v>146</v>
      </c>
      <c r="D29" s="10">
        <v>297</v>
      </c>
      <c r="E29" s="10"/>
      <c r="F29" s="10">
        <v>204</v>
      </c>
      <c r="G29" s="10"/>
      <c r="H29" s="10">
        <v>295</v>
      </c>
      <c r="I29" s="10"/>
      <c r="J29" s="10">
        <v>110</v>
      </c>
      <c r="K29" s="10"/>
      <c r="L29" s="10">
        <f t="shared" si="0"/>
        <v>906</v>
      </c>
      <c r="M29" s="10">
        <f t="shared" si="1"/>
        <v>72.48</v>
      </c>
      <c r="N29" s="10" t="s">
        <v>193</v>
      </c>
      <c r="O29" s="8" t="s">
        <v>3</v>
      </c>
      <c r="P29" s="33"/>
    </row>
    <row r="30" spans="1:16" s="7" customFormat="1" ht="20.25" customHeight="1">
      <c r="A30" s="13">
        <v>27</v>
      </c>
      <c r="B30" s="13" t="s">
        <v>124</v>
      </c>
      <c r="C30" s="35" t="s">
        <v>181</v>
      </c>
      <c r="D30" s="10">
        <v>314</v>
      </c>
      <c r="E30" s="10"/>
      <c r="F30" s="10">
        <v>202</v>
      </c>
      <c r="G30" s="10"/>
      <c r="H30" s="10">
        <v>279</v>
      </c>
      <c r="I30" s="10"/>
      <c r="J30" s="10">
        <v>107</v>
      </c>
      <c r="K30" s="10"/>
      <c r="L30" s="10">
        <f t="shared" si="0"/>
        <v>902</v>
      </c>
      <c r="M30" s="10">
        <f t="shared" si="1"/>
        <v>72.16</v>
      </c>
      <c r="N30" s="10" t="s">
        <v>193</v>
      </c>
      <c r="O30" s="8" t="s">
        <v>3</v>
      </c>
      <c r="P30" s="33"/>
    </row>
    <row r="31" spans="1:16" s="7" customFormat="1" ht="20.25" customHeight="1">
      <c r="A31" s="13">
        <v>28</v>
      </c>
      <c r="B31" s="13" t="s">
        <v>117</v>
      </c>
      <c r="C31" s="35" t="s">
        <v>174</v>
      </c>
      <c r="D31" s="10">
        <v>298</v>
      </c>
      <c r="E31" s="10"/>
      <c r="F31" s="10">
        <v>205</v>
      </c>
      <c r="G31" s="10"/>
      <c r="H31" s="10">
        <v>291</v>
      </c>
      <c r="I31" s="10"/>
      <c r="J31" s="10">
        <v>102</v>
      </c>
      <c r="K31" s="10"/>
      <c r="L31" s="10">
        <f t="shared" si="0"/>
        <v>896</v>
      </c>
      <c r="M31" s="10">
        <f t="shared" si="1"/>
        <v>71.680000000000007</v>
      </c>
      <c r="N31" s="10" t="s">
        <v>193</v>
      </c>
      <c r="O31" s="8" t="s">
        <v>3</v>
      </c>
      <c r="P31" s="33"/>
    </row>
    <row r="32" spans="1:16" s="7" customFormat="1" ht="20.25" customHeight="1">
      <c r="A32" s="13">
        <v>29</v>
      </c>
      <c r="B32" s="13" t="s">
        <v>91</v>
      </c>
      <c r="C32" s="35" t="s">
        <v>148</v>
      </c>
      <c r="D32" s="10">
        <v>278</v>
      </c>
      <c r="E32" s="10"/>
      <c r="F32" s="10">
        <v>199</v>
      </c>
      <c r="G32" s="10"/>
      <c r="H32" s="10">
        <v>313</v>
      </c>
      <c r="I32" s="10"/>
      <c r="J32" s="10">
        <v>102</v>
      </c>
      <c r="K32" s="10"/>
      <c r="L32" s="10">
        <f t="shared" si="0"/>
        <v>892</v>
      </c>
      <c r="M32" s="10">
        <f t="shared" si="1"/>
        <v>71.36</v>
      </c>
      <c r="N32" s="10" t="s">
        <v>193</v>
      </c>
      <c r="O32" s="8" t="s">
        <v>3</v>
      </c>
      <c r="P32" s="33"/>
    </row>
    <row r="33" spans="1:16" s="7" customFormat="1" ht="20.25" customHeight="1">
      <c r="A33" s="13">
        <v>30</v>
      </c>
      <c r="B33" s="13" t="s">
        <v>87</v>
      </c>
      <c r="C33" s="35" t="s">
        <v>142</v>
      </c>
      <c r="D33" s="10">
        <v>300</v>
      </c>
      <c r="E33" s="10"/>
      <c r="F33" s="10">
        <v>189</v>
      </c>
      <c r="G33" s="10"/>
      <c r="H33" s="10">
        <v>299</v>
      </c>
      <c r="I33" s="10"/>
      <c r="J33" s="10">
        <v>103</v>
      </c>
      <c r="K33" s="10"/>
      <c r="L33" s="10">
        <f t="shared" si="0"/>
        <v>891</v>
      </c>
      <c r="M33" s="10">
        <f t="shared" si="1"/>
        <v>71.28</v>
      </c>
      <c r="N33" s="10" t="s">
        <v>193</v>
      </c>
      <c r="O33" s="8" t="s">
        <v>3</v>
      </c>
      <c r="P33" s="33"/>
    </row>
    <row r="34" spans="1:16" s="7" customFormat="1" ht="20.25" customHeight="1">
      <c r="A34" s="13">
        <v>31</v>
      </c>
      <c r="B34" s="13" t="s">
        <v>114</v>
      </c>
      <c r="C34" s="35" t="s">
        <v>171</v>
      </c>
      <c r="D34" s="10">
        <v>294</v>
      </c>
      <c r="E34" s="10"/>
      <c r="F34" s="10">
        <v>190</v>
      </c>
      <c r="G34" s="10"/>
      <c r="H34" s="10">
        <v>311</v>
      </c>
      <c r="I34" s="10"/>
      <c r="J34" s="10">
        <v>94</v>
      </c>
      <c r="K34" s="10"/>
      <c r="L34" s="10">
        <f t="shared" si="0"/>
        <v>889</v>
      </c>
      <c r="M34" s="10">
        <f t="shared" si="1"/>
        <v>71.12</v>
      </c>
      <c r="N34" s="10" t="s">
        <v>193</v>
      </c>
      <c r="O34" s="8" t="s">
        <v>3</v>
      </c>
      <c r="P34" s="33"/>
    </row>
    <row r="35" spans="1:16" s="7" customFormat="1" ht="20.25" customHeight="1">
      <c r="A35" s="13">
        <v>32</v>
      </c>
      <c r="B35" s="13" t="s">
        <v>134</v>
      </c>
      <c r="C35" s="35" t="s">
        <v>191</v>
      </c>
      <c r="D35" s="11">
        <v>313</v>
      </c>
      <c r="E35" s="10"/>
      <c r="F35" s="11">
        <v>170</v>
      </c>
      <c r="G35" s="10"/>
      <c r="H35" s="11">
        <v>299</v>
      </c>
      <c r="I35" s="10"/>
      <c r="J35" s="11">
        <v>107</v>
      </c>
      <c r="K35" s="10"/>
      <c r="L35" s="10">
        <f t="shared" si="0"/>
        <v>889</v>
      </c>
      <c r="M35" s="10">
        <f t="shared" si="1"/>
        <v>71.12</v>
      </c>
      <c r="N35" s="10" t="s">
        <v>193</v>
      </c>
      <c r="O35" s="8" t="s">
        <v>3</v>
      </c>
      <c r="P35" s="33"/>
    </row>
    <row r="36" spans="1:16" s="7" customFormat="1" ht="20.25" customHeight="1">
      <c r="A36" s="13">
        <v>34</v>
      </c>
      <c r="B36" s="13" t="s">
        <v>92</v>
      </c>
      <c r="C36" s="35" t="s">
        <v>149</v>
      </c>
      <c r="D36" s="10">
        <v>298</v>
      </c>
      <c r="E36" s="10"/>
      <c r="F36" s="10">
        <v>182</v>
      </c>
      <c r="G36" s="10"/>
      <c r="H36" s="10">
        <v>294</v>
      </c>
      <c r="I36" s="10"/>
      <c r="J36" s="10">
        <v>110</v>
      </c>
      <c r="K36" s="10"/>
      <c r="L36" s="10">
        <f t="shared" ref="L36:L53" si="2">SUM(D36:J36)</f>
        <v>884</v>
      </c>
      <c r="M36" s="10">
        <f t="shared" ref="M36:M53" si="3">L36*100/1250</f>
        <v>70.72</v>
      </c>
      <c r="N36" s="10" t="s">
        <v>193</v>
      </c>
      <c r="O36" s="8" t="s">
        <v>3</v>
      </c>
      <c r="P36" s="33"/>
    </row>
    <row r="37" spans="1:16" s="7" customFormat="1" ht="20.25" customHeight="1">
      <c r="A37" s="13">
        <v>35</v>
      </c>
      <c r="B37" s="13" t="s">
        <v>122</v>
      </c>
      <c r="C37" s="35" t="s">
        <v>179</v>
      </c>
      <c r="D37" s="10">
        <v>295</v>
      </c>
      <c r="E37" s="10"/>
      <c r="F37" s="10">
        <v>195</v>
      </c>
      <c r="G37" s="10"/>
      <c r="H37" s="10">
        <v>285</v>
      </c>
      <c r="I37" s="10"/>
      <c r="J37" s="10">
        <v>109</v>
      </c>
      <c r="K37" s="10"/>
      <c r="L37" s="10">
        <f t="shared" si="2"/>
        <v>884</v>
      </c>
      <c r="M37" s="10">
        <f t="shared" si="3"/>
        <v>70.72</v>
      </c>
      <c r="N37" s="10" t="s">
        <v>193</v>
      </c>
      <c r="O37" s="8" t="s">
        <v>3</v>
      </c>
      <c r="P37" s="33"/>
    </row>
    <row r="38" spans="1:16" s="7" customFormat="1" ht="20.25" customHeight="1">
      <c r="A38" s="13">
        <v>36</v>
      </c>
      <c r="B38" s="13" t="s">
        <v>107</v>
      </c>
      <c r="C38" s="35" t="s">
        <v>164</v>
      </c>
      <c r="D38" s="10">
        <v>279</v>
      </c>
      <c r="E38" s="10"/>
      <c r="F38" s="10">
        <v>190</v>
      </c>
      <c r="G38" s="10"/>
      <c r="H38" s="10">
        <v>314</v>
      </c>
      <c r="I38" s="10"/>
      <c r="J38" s="10">
        <v>100</v>
      </c>
      <c r="K38" s="10"/>
      <c r="L38" s="10">
        <f t="shared" si="2"/>
        <v>883</v>
      </c>
      <c r="M38" s="10">
        <f t="shared" si="3"/>
        <v>70.64</v>
      </c>
      <c r="N38" s="10" t="s">
        <v>193</v>
      </c>
      <c r="O38" s="8" t="s">
        <v>3</v>
      </c>
      <c r="P38" s="33"/>
    </row>
    <row r="39" spans="1:16" s="7" customFormat="1" ht="20.25" customHeight="1">
      <c r="A39" s="13">
        <v>37</v>
      </c>
      <c r="B39" s="13" t="s">
        <v>106</v>
      </c>
      <c r="C39" s="35" t="s">
        <v>163</v>
      </c>
      <c r="D39" s="10">
        <v>301</v>
      </c>
      <c r="E39" s="10"/>
      <c r="F39" s="10">
        <v>197</v>
      </c>
      <c r="G39" s="10"/>
      <c r="H39" s="10">
        <v>285</v>
      </c>
      <c r="I39" s="10"/>
      <c r="J39" s="10">
        <v>97</v>
      </c>
      <c r="K39" s="10"/>
      <c r="L39" s="10">
        <f t="shared" si="2"/>
        <v>880</v>
      </c>
      <c r="M39" s="10">
        <f t="shared" si="3"/>
        <v>70.400000000000006</v>
      </c>
      <c r="N39" s="10" t="s">
        <v>193</v>
      </c>
      <c r="O39" s="8" t="s">
        <v>3</v>
      </c>
      <c r="P39" s="33"/>
    </row>
    <row r="40" spans="1:16" s="7" customFormat="1" ht="20.25" customHeight="1">
      <c r="A40" s="13">
        <v>38</v>
      </c>
      <c r="B40" s="13" t="s">
        <v>103</v>
      </c>
      <c r="C40" s="35" t="s">
        <v>160</v>
      </c>
      <c r="D40" s="10">
        <v>284</v>
      </c>
      <c r="E40" s="10"/>
      <c r="F40" s="10">
        <v>189</v>
      </c>
      <c r="G40" s="10"/>
      <c r="H40" s="10">
        <v>297</v>
      </c>
      <c r="I40" s="10"/>
      <c r="J40" s="10">
        <v>108</v>
      </c>
      <c r="K40" s="10"/>
      <c r="L40" s="10">
        <f t="shared" si="2"/>
        <v>878</v>
      </c>
      <c r="M40" s="10">
        <f t="shared" si="3"/>
        <v>70.239999999999995</v>
      </c>
      <c r="N40" s="10" t="s">
        <v>193</v>
      </c>
      <c r="O40" s="8" t="s">
        <v>3</v>
      </c>
      <c r="P40" s="33"/>
    </row>
    <row r="41" spans="1:16" s="7" customFormat="1" ht="20.25" customHeight="1">
      <c r="A41" s="13">
        <v>39</v>
      </c>
      <c r="B41" s="13" t="s">
        <v>119</v>
      </c>
      <c r="C41" s="35" t="s">
        <v>176</v>
      </c>
      <c r="D41" s="10">
        <v>308</v>
      </c>
      <c r="E41" s="10"/>
      <c r="F41" s="10">
        <v>183</v>
      </c>
      <c r="G41" s="10"/>
      <c r="H41" s="10">
        <v>284</v>
      </c>
      <c r="I41" s="10"/>
      <c r="J41" s="10">
        <v>99</v>
      </c>
      <c r="K41" s="10"/>
      <c r="L41" s="10">
        <f t="shared" si="2"/>
        <v>874</v>
      </c>
      <c r="M41" s="10">
        <f t="shared" si="3"/>
        <v>69.92</v>
      </c>
      <c r="N41" s="10" t="s">
        <v>193</v>
      </c>
      <c r="O41" s="8" t="s">
        <v>3</v>
      </c>
      <c r="P41" s="33"/>
    </row>
    <row r="42" spans="1:16" s="7" customFormat="1" ht="20.25" customHeight="1">
      <c r="A42" s="13">
        <v>40</v>
      </c>
      <c r="B42" s="13" t="s">
        <v>109</v>
      </c>
      <c r="C42" s="35" t="s">
        <v>166</v>
      </c>
      <c r="D42" s="10">
        <v>304</v>
      </c>
      <c r="E42" s="10"/>
      <c r="F42" s="10">
        <v>181</v>
      </c>
      <c r="G42" s="10"/>
      <c r="H42" s="10">
        <v>282</v>
      </c>
      <c r="I42" s="10"/>
      <c r="J42" s="10">
        <v>103</v>
      </c>
      <c r="K42" s="10"/>
      <c r="L42" s="10">
        <f t="shared" si="2"/>
        <v>870</v>
      </c>
      <c r="M42" s="10">
        <f t="shared" si="3"/>
        <v>69.599999999999994</v>
      </c>
      <c r="N42" s="10" t="s">
        <v>193</v>
      </c>
      <c r="O42" s="8" t="s">
        <v>3</v>
      </c>
      <c r="P42" s="33"/>
    </row>
    <row r="43" spans="1:16" s="7" customFormat="1" ht="20.25" customHeight="1">
      <c r="A43" s="13">
        <v>41</v>
      </c>
      <c r="B43" s="13" t="s">
        <v>118</v>
      </c>
      <c r="C43" s="35" t="s">
        <v>175</v>
      </c>
      <c r="D43" s="10">
        <v>289</v>
      </c>
      <c r="E43" s="10"/>
      <c r="F43" s="10">
        <v>180</v>
      </c>
      <c r="G43" s="10"/>
      <c r="H43" s="10">
        <v>293</v>
      </c>
      <c r="I43" s="10"/>
      <c r="J43" s="10">
        <v>105</v>
      </c>
      <c r="K43" s="10"/>
      <c r="L43" s="10">
        <f t="shared" si="2"/>
        <v>867</v>
      </c>
      <c r="M43" s="10">
        <f t="shared" si="3"/>
        <v>69.36</v>
      </c>
      <c r="N43" s="10" t="s">
        <v>193</v>
      </c>
      <c r="O43" s="8" t="s">
        <v>3</v>
      </c>
      <c r="P43" s="33"/>
    </row>
    <row r="44" spans="1:16" s="7" customFormat="1" ht="20.25" customHeight="1">
      <c r="A44" s="13">
        <v>42</v>
      </c>
      <c r="B44" s="13" t="s">
        <v>116</v>
      </c>
      <c r="C44" s="35" t="s">
        <v>173</v>
      </c>
      <c r="D44" s="10">
        <v>298</v>
      </c>
      <c r="E44" s="10"/>
      <c r="F44" s="10">
        <v>193</v>
      </c>
      <c r="G44" s="10"/>
      <c r="H44" s="10">
        <v>269</v>
      </c>
      <c r="I44" s="10"/>
      <c r="J44" s="10">
        <v>103</v>
      </c>
      <c r="K44" s="10"/>
      <c r="L44" s="10">
        <f t="shared" si="2"/>
        <v>863</v>
      </c>
      <c r="M44" s="10">
        <f t="shared" si="3"/>
        <v>69.040000000000006</v>
      </c>
      <c r="N44" s="10" t="s">
        <v>193</v>
      </c>
      <c r="O44" s="8" t="s">
        <v>3</v>
      </c>
      <c r="P44" s="33"/>
    </row>
    <row r="45" spans="1:16" s="7" customFormat="1" ht="20.25" customHeight="1">
      <c r="A45" s="13">
        <v>44</v>
      </c>
      <c r="B45" s="13" t="s">
        <v>115</v>
      </c>
      <c r="C45" s="35" t="s">
        <v>172</v>
      </c>
      <c r="D45" s="10">
        <v>282</v>
      </c>
      <c r="E45" s="10"/>
      <c r="F45" s="10">
        <v>192</v>
      </c>
      <c r="G45" s="10"/>
      <c r="H45" s="10">
        <v>275</v>
      </c>
      <c r="I45" s="10"/>
      <c r="J45" s="10">
        <v>104</v>
      </c>
      <c r="K45" s="10"/>
      <c r="L45" s="10">
        <f t="shared" si="2"/>
        <v>853</v>
      </c>
      <c r="M45" s="10">
        <f t="shared" si="3"/>
        <v>68.239999999999995</v>
      </c>
      <c r="N45" s="10" t="s">
        <v>193</v>
      </c>
      <c r="O45" s="8" t="s">
        <v>3</v>
      </c>
      <c r="P45" s="33"/>
    </row>
    <row r="46" spans="1:16" s="7" customFormat="1" ht="20.25" customHeight="1">
      <c r="A46" s="13">
        <v>45</v>
      </c>
      <c r="B46" s="13" t="s">
        <v>105</v>
      </c>
      <c r="C46" s="35" t="s">
        <v>162</v>
      </c>
      <c r="D46" s="10">
        <v>265</v>
      </c>
      <c r="E46" s="10"/>
      <c r="F46" s="10">
        <v>183</v>
      </c>
      <c r="G46" s="10"/>
      <c r="H46" s="10">
        <v>277</v>
      </c>
      <c r="I46" s="10"/>
      <c r="J46" s="10">
        <v>112</v>
      </c>
      <c r="K46" s="10"/>
      <c r="L46" s="10">
        <f t="shared" si="2"/>
        <v>837</v>
      </c>
      <c r="M46" s="10">
        <f t="shared" si="3"/>
        <v>66.959999999999994</v>
      </c>
      <c r="N46" s="10" t="s">
        <v>193</v>
      </c>
      <c r="O46" s="8" t="s">
        <v>3</v>
      </c>
      <c r="P46" s="33"/>
    </row>
    <row r="47" spans="1:16" s="7" customFormat="1" ht="20.25" customHeight="1">
      <c r="A47" s="13">
        <v>47</v>
      </c>
      <c r="B47" s="13" t="s">
        <v>98</v>
      </c>
      <c r="C47" s="35" t="s">
        <v>155</v>
      </c>
      <c r="D47" s="10">
        <v>273</v>
      </c>
      <c r="E47" s="10"/>
      <c r="F47" s="10">
        <v>177</v>
      </c>
      <c r="G47" s="10"/>
      <c r="H47" s="10">
        <v>275</v>
      </c>
      <c r="I47" s="10"/>
      <c r="J47" s="10">
        <v>104</v>
      </c>
      <c r="K47" s="10"/>
      <c r="L47" s="10">
        <f t="shared" si="2"/>
        <v>829</v>
      </c>
      <c r="M47" s="10">
        <f t="shared" si="3"/>
        <v>66.319999999999993</v>
      </c>
      <c r="N47" s="10" t="s">
        <v>193</v>
      </c>
      <c r="O47" s="8" t="s">
        <v>3</v>
      </c>
      <c r="P47" s="33"/>
    </row>
    <row r="48" spans="1:16" s="7" customFormat="1" ht="20.25" customHeight="1">
      <c r="A48" s="13">
        <v>33</v>
      </c>
      <c r="B48" s="13" t="s">
        <v>110</v>
      </c>
      <c r="C48" s="35" t="s">
        <v>167</v>
      </c>
      <c r="D48" s="10">
        <v>258</v>
      </c>
      <c r="E48" s="10" t="s">
        <v>46</v>
      </c>
      <c r="F48" s="10">
        <v>213</v>
      </c>
      <c r="G48" s="10"/>
      <c r="H48" s="10">
        <v>306</v>
      </c>
      <c r="I48" s="10"/>
      <c r="J48" s="10">
        <v>111</v>
      </c>
      <c r="K48" s="10"/>
      <c r="L48" s="10">
        <f t="shared" si="2"/>
        <v>888</v>
      </c>
      <c r="M48" s="10">
        <f t="shared" si="3"/>
        <v>71.040000000000006</v>
      </c>
      <c r="N48" s="10"/>
      <c r="O48" s="8" t="s">
        <v>2</v>
      </c>
      <c r="P48" s="33"/>
    </row>
    <row r="49" spans="1:16" s="7" customFormat="1" ht="20.25" customHeight="1">
      <c r="A49" s="13">
        <v>43</v>
      </c>
      <c r="B49" s="13" t="s">
        <v>96</v>
      </c>
      <c r="C49" s="35" t="s">
        <v>153</v>
      </c>
      <c r="D49" s="10">
        <v>256</v>
      </c>
      <c r="E49" s="10" t="s">
        <v>46</v>
      </c>
      <c r="F49" s="10">
        <v>191</v>
      </c>
      <c r="G49" s="10"/>
      <c r="H49" s="10">
        <v>309</v>
      </c>
      <c r="I49" s="10"/>
      <c r="J49" s="10">
        <v>105</v>
      </c>
      <c r="K49" s="10"/>
      <c r="L49" s="10">
        <f t="shared" si="2"/>
        <v>861</v>
      </c>
      <c r="M49" s="10">
        <f t="shared" si="3"/>
        <v>68.88</v>
      </c>
      <c r="N49" s="10"/>
      <c r="O49" s="8" t="s">
        <v>2</v>
      </c>
      <c r="P49" s="33"/>
    </row>
    <row r="50" spans="1:16" s="7" customFormat="1" ht="20.25" customHeight="1">
      <c r="A50" s="13">
        <v>46</v>
      </c>
      <c r="B50" s="13" t="s">
        <v>100</v>
      </c>
      <c r="C50" s="35" t="s">
        <v>157</v>
      </c>
      <c r="D50" s="10">
        <v>281</v>
      </c>
      <c r="E50" s="10"/>
      <c r="F50" s="10">
        <v>167</v>
      </c>
      <c r="G50" s="10" t="s">
        <v>46</v>
      </c>
      <c r="H50" s="10">
        <v>291</v>
      </c>
      <c r="I50" s="10"/>
      <c r="J50" s="10">
        <v>95</v>
      </c>
      <c r="K50" s="10"/>
      <c r="L50" s="10">
        <f t="shared" si="2"/>
        <v>834</v>
      </c>
      <c r="M50" s="10">
        <f t="shared" si="3"/>
        <v>66.72</v>
      </c>
      <c r="N50" s="10"/>
      <c r="O50" s="8" t="s">
        <v>2</v>
      </c>
      <c r="P50" s="33"/>
    </row>
    <row r="51" spans="1:16" s="7" customFormat="1" ht="20.25" customHeight="1">
      <c r="A51" s="13">
        <v>48</v>
      </c>
      <c r="B51" s="13" t="s">
        <v>133</v>
      </c>
      <c r="C51" s="35" t="s">
        <v>190</v>
      </c>
      <c r="D51" s="10">
        <v>270</v>
      </c>
      <c r="E51" s="10" t="s">
        <v>46</v>
      </c>
      <c r="F51" s="10">
        <v>174</v>
      </c>
      <c r="G51" s="10"/>
      <c r="H51" s="10">
        <v>287</v>
      </c>
      <c r="I51" s="10"/>
      <c r="J51" s="10">
        <v>94</v>
      </c>
      <c r="K51" s="10"/>
      <c r="L51" s="10">
        <f t="shared" si="2"/>
        <v>825</v>
      </c>
      <c r="M51" s="10">
        <f t="shared" si="3"/>
        <v>66</v>
      </c>
      <c r="N51" s="10"/>
      <c r="O51" s="8" t="s">
        <v>2</v>
      </c>
      <c r="P51" s="33"/>
    </row>
    <row r="52" spans="1:16" s="7" customFormat="1" ht="20.25" customHeight="1">
      <c r="A52" s="13">
        <v>49</v>
      </c>
      <c r="B52" s="13" t="s">
        <v>131</v>
      </c>
      <c r="C52" s="35" t="s">
        <v>188</v>
      </c>
      <c r="D52" s="10">
        <v>280</v>
      </c>
      <c r="E52" s="10"/>
      <c r="F52" s="10">
        <v>182</v>
      </c>
      <c r="G52" s="10"/>
      <c r="H52" s="10">
        <v>254</v>
      </c>
      <c r="I52" s="10" t="s">
        <v>46</v>
      </c>
      <c r="J52" s="10">
        <v>96</v>
      </c>
      <c r="K52" s="10"/>
      <c r="L52" s="10">
        <f t="shared" si="2"/>
        <v>812</v>
      </c>
      <c r="M52" s="10">
        <f t="shared" si="3"/>
        <v>64.959999999999994</v>
      </c>
      <c r="N52" s="10"/>
      <c r="O52" s="8" t="s">
        <v>2</v>
      </c>
      <c r="P52" s="33"/>
    </row>
    <row r="53" spans="1:16" s="7" customFormat="1" ht="20.25" customHeight="1">
      <c r="A53" s="13">
        <v>50</v>
      </c>
      <c r="B53" s="13" t="s">
        <v>86</v>
      </c>
      <c r="C53" s="35" t="s">
        <v>141</v>
      </c>
      <c r="D53" s="10">
        <v>249</v>
      </c>
      <c r="E53" s="10" t="s">
        <v>46</v>
      </c>
      <c r="F53" s="10">
        <v>183</v>
      </c>
      <c r="G53" s="10"/>
      <c r="H53" s="10">
        <v>270</v>
      </c>
      <c r="I53" s="10"/>
      <c r="J53" s="10">
        <v>102</v>
      </c>
      <c r="K53" s="10"/>
      <c r="L53" s="10">
        <f t="shared" si="2"/>
        <v>804</v>
      </c>
      <c r="M53" s="10">
        <f t="shared" si="3"/>
        <v>64.319999999999993</v>
      </c>
      <c r="N53" s="10"/>
      <c r="O53" s="8" t="s">
        <v>2</v>
      </c>
      <c r="P53" s="33"/>
    </row>
    <row r="54" spans="1:16" s="7" customFormat="1" ht="20.25" customHeight="1">
      <c r="A54" s="24"/>
      <c r="B54" s="24"/>
      <c r="C54" s="25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7"/>
      <c r="P54" s="28"/>
    </row>
    <row r="55" spans="1:16" s="7" customFormat="1" ht="15.75">
      <c r="A55" s="24"/>
      <c r="B55" s="24"/>
      <c r="C55" s="20" t="s">
        <v>78</v>
      </c>
      <c r="D55" s="8">
        <v>50</v>
      </c>
      <c r="E55" s="26"/>
      <c r="H55" s="29"/>
      <c r="I55" s="29"/>
      <c r="J55" s="29"/>
      <c r="K55" s="26"/>
      <c r="L55" s="26"/>
      <c r="M55" s="26"/>
      <c r="N55" s="26"/>
      <c r="O55" s="27"/>
      <c r="P55" s="28"/>
    </row>
    <row r="56" spans="1:16" s="7" customFormat="1" ht="15.75">
      <c r="A56" s="24"/>
      <c r="B56" s="24"/>
      <c r="C56" s="2" t="s">
        <v>145</v>
      </c>
      <c r="D56" s="10">
        <v>15</v>
      </c>
      <c r="E56" s="26"/>
      <c r="H56" s="26"/>
      <c r="I56" s="26"/>
      <c r="J56" s="26"/>
      <c r="K56" s="26"/>
      <c r="L56" s="26"/>
      <c r="M56" s="26"/>
      <c r="N56" s="26"/>
      <c r="O56" s="27"/>
      <c r="P56" s="28"/>
    </row>
    <row r="57" spans="1:16" s="7" customFormat="1" ht="15.75">
      <c r="A57" s="24"/>
      <c r="B57" s="24"/>
      <c r="C57" s="4" t="s">
        <v>143</v>
      </c>
      <c r="D57" s="10">
        <v>29</v>
      </c>
      <c r="E57" s="26"/>
      <c r="H57" s="26"/>
      <c r="I57" s="26"/>
      <c r="J57" s="26"/>
      <c r="K57" s="26"/>
      <c r="L57" s="26"/>
      <c r="M57" s="26"/>
      <c r="N57" s="26"/>
      <c r="O57" s="27"/>
      <c r="P57" s="28"/>
    </row>
    <row r="58" spans="1:16" s="7" customFormat="1" ht="15.75">
      <c r="A58" s="24"/>
      <c r="B58" s="24"/>
      <c r="C58" s="4" t="s">
        <v>200</v>
      </c>
      <c r="D58" s="10">
        <v>0</v>
      </c>
      <c r="E58" s="26"/>
      <c r="H58" s="26"/>
      <c r="I58" s="26"/>
      <c r="J58" s="26"/>
      <c r="K58" s="26"/>
      <c r="L58" s="26"/>
      <c r="M58" s="26"/>
      <c r="N58" s="26"/>
      <c r="O58" s="27"/>
      <c r="P58" s="28"/>
    </row>
    <row r="59" spans="1:16" s="7" customFormat="1" ht="15.75">
      <c r="A59" s="24"/>
      <c r="B59" s="24"/>
      <c r="C59" s="4" t="s">
        <v>201</v>
      </c>
      <c r="D59" s="10">
        <v>6</v>
      </c>
      <c r="E59" s="26"/>
      <c r="H59" s="26"/>
      <c r="I59" s="26"/>
      <c r="J59" s="26"/>
      <c r="K59" s="26"/>
      <c r="L59" s="26"/>
      <c r="M59" s="26"/>
      <c r="N59" s="26"/>
      <c r="O59" s="27"/>
      <c r="P59" s="28"/>
    </row>
    <row r="60" spans="1:16" s="7" customFormat="1" ht="15.75">
      <c r="A60" s="24"/>
      <c r="B60" s="24"/>
      <c r="C60" s="25"/>
      <c r="D60" s="26"/>
      <c r="E60" s="26"/>
      <c r="H60" s="26"/>
      <c r="I60" s="26"/>
      <c r="J60" s="26"/>
      <c r="K60" s="26"/>
      <c r="L60" s="26"/>
      <c r="M60" s="26"/>
      <c r="N60" s="26"/>
      <c r="O60" s="27"/>
      <c r="P60" s="28"/>
    </row>
    <row r="61" spans="1:16" s="7" customFormat="1" ht="15.75">
      <c r="A61" s="24"/>
      <c r="B61" s="24"/>
      <c r="C61" s="30" t="s">
        <v>80</v>
      </c>
      <c r="D61" s="30"/>
      <c r="E61" s="26"/>
      <c r="F61" s="26"/>
      <c r="G61" s="26"/>
      <c r="H61" s="26"/>
      <c r="I61" s="26"/>
      <c r="J61" s="26"/>
      <c r="K61" s="26"/>
      <c r="L61" s="26"/>
      <c r="M61" s="26"/>
      <c r="N61" s="26"/>
      <c r="O61" s="27"/>
      <c r="P61" s="28"/>
    </row>
    <row r="62" spans="1:16" s="7" customFormat="1" ht="15.75">
      <c r="A62" s="24"/>
      <c r="B62" s="24"/>
      <c r="C62" s="22" t="s">
        <v>11</v>
      </c>
      <c r="D62" s="12">
        <v>4</v>
      </c>
      <c r="E62" s="26"/>
      <c r="F62" s="26"/>
      <c r="G62" s="26"/>
      <c r="H62" s="26"/>
      <c r="I62" s="26"/>
      <c r="J62" s="26"/>
      <c r="K62" s="26"/>
      <c r="L62" s="26"/>
      <c r="M62" s="26"/>
      <c r="N62" s="26"/>
      <c r="O62" s="27"/>
      <c r="P62" s="28"/>
    </row>
    <row r="63" spans="1:16" s="7" customFormat="1" ht="15.75">
      <c r="A63" s="24"/>
      <c r="B63" s="24"/>
      <c r="C63" s="22" t="s">
        <v>21</v>
      </c>
      <c r="D63" s="12">
        <v>1</v>
      </c>
      <c r="E63" s="26"/>
      <c r="F63" s="26"/>
      <c r="G63" s="26"/>
      <c r="H63" s="26"/>
      <c r="I63" s="26"/>
      <c r="J63" s="26"/>
      <c r="K63" s="26"/>
      <c r="L63" s="26"/>
      <c r="M63" s="26"/>
      <c r="N63" s="26"/>
      <c r="O63" s="27"/>
      <c r="P63" s="28"/>
    </row>
    <row r="64" spans="1:16" s="7" customFormat="1" ht="15.75">
      <c r="A64" s="24"/>
      <c r="B64" s="24"/>
      <c r="C64" s="22" t="s">
        <v>22</v>
      </c>
      <c r="D64" s="12">
        <v>1</v>
      </c>
      <c r="E64" s="26"/>
      <c r="F64" s="26"/>
      <c r="G64" s="26"/>
      <c r="H64" s="26"/>
      <c r="I64" s="26"/>
      <c r="J64" s="26"/>
      <c r="K64" s="26"/>
      <c r="L64" s="26"/>
      <c r="M64" s="26"/>
      <c r="N64" s="26"/>
      <c r="O64" s="27"/>
      <c r="P64" s="28"/>
    </row>
    <row r="65" spans="1:16" s="7" customFormat="1" ht="15.75">
      <c r="A65" s="24"/>
      <c r="B65" s="24"/>
      <c r="C65" s="22" t="s">
        <v>81</v>
      </c>
      <c r="D65" s="12">
        <v>0</v>
      </c>
      <c r="E65" s="26"/>
      <c r="F65" s="26"/>
      <c r="G65" s="26"/>
      <c r="H65" s="26"/>
      <c r="I65" s="26"/>
      <c r="J65" s="26"/>
      <c r="K65" s="26"/>
      <c r="L65" s="26"/>
      <c r="M65" s="26"/>
      <c r="N65" s="26"/>
      <c r="O65" s="27"/>
      <c r="P65" s="28"/>
    </row>
    <row r="66" spans="1:16" s="7" customFormat="1" ht="20.25" customHeight="1">
      <c r="A66" s="24"/>
      <c r="B66" s="24"/>
      <c r="C66" s="31"/>
      <c r="D66" s="32"/>
      <c r="E66" s="26"/>
      <c r="F66" s="26"/>
      <c r="G66" s="26"/>
      <c r="H66" s="26"/>
      <c r="I66" s="26"/>
      <c r="J66" s="26"/>
      <c r="K66" s="26"/>
      <c r="L66" s="26"/>
      <c r="M66" s="26"/>
      <c r="N66" s="26"/>
      <c r="O66" s="27"/>
      <c r="P66" s="28"/>
    </row>
    <row r="67" spans="1:16" s="7" customFormat="1" ht="30.75" customHeight="1">
      <c r="A67" s="51" t="s">
        <v>208</v>
      </c>
      <c r="B67" s="51"/>
      <c r="C67" s="51"/>
      <c r="D67" s="51"/>
      <c r="E67" s="51"/>
      <c r="F67" s="51"/>
      <c r="G67" s="51"/>
      <c r="H67" s="51"/>
      <c r="I67" s="51"/>
      <c r="J67" s="51"/>
      <c r="K67" s="51"/>
      <c r="L67" s="51"/>
      <c r="M67" s="51"/>
      <c r="N67" s="51"/>
      <c r="O67" s="51"/>
      <c r="P67" s="36"/>
    </row>
    <row r="68" spans="1:16" s="7" customFormat="1" ht="31.5">
      <c r="A68" s="17" t="s">
        <v>7</v>
      </c>
      <c r="B68" s="17" t="s">
        <v>0</v>
      </c>
      <c r="C68" s="18" t="s">
        <v>1</v>
      </c>
      <c r="D68" s="50" t="s">
        <v>11</v>
      </c>
      <c r="E68" s="50"/>
      <c r="F68" s="50" t="s">
        <v>21</v>
      </c>
      <c r="G68" s="50"/>
      <c r="H68" s="50" t="s">
        <v>22</v>
      </c>
      <c r="I68" s="50"/>
      <c r="J68" s="50" t="s">
        <v>9</v>
      </c>
      <c r="K68" s="50"/>
      <c r="L68" s="19" t="s">
        <v>25</v>
      </c>
      <c r="M68" s="19" t="s">
        <v>6</v>
      </c>
      <c r="N68" s="19" t="s">
        <v>5</v>
      </c>
      <c r="O68" s="19"/>
      <c r="P68" s="37"/>
    </row>
    <row r="69" spans="1:16" s="7" customFormat="1" ht="20.25" customHeight="1">
      <c r="A69" s="23">
        <v>1</v>
      </c>
      <c r="B69" s="23" t="s">
        <v>84</v>
      </c>
      <c r="C69" s="39" t="s">
        <v>139</v>
      </c>
      <c r="D69" s="1">
        <v>279</v>
      </c>
      <c r="E69" s="1"/>
      <c r="F69" s="1">
        <v>196</v>
      </c>
      <c r="G69" s="1"/>
      <c r="H69" s="1">
        <v>268</v>
      </c>
      <c r="I69" s="1"/>
      <c r="J69" s="1">
        <v>111</v>
      </c>
      <c r="K69" s="1"/>
      <c r="L69" s="1">
        <f t="shared" ref="L69:L104" si="4">SUM(D69:J69)</f>
        <v>854</v>
      </c>
      <c r="M69" s="1">
        <f t="shared" ref="M69:M80" si="5">L69*100/1250</f>
        <v>68.319999999999993</v>
      </c>
      <c r="N69" s="38" t="s">
        <v>3</v>
      </c>
      <c r="O69" s="38"/>
      <c r="P69" s="28"/>
    </row>
    <row r="70" spans="1:16" s="7" customFormat="1" ht="20.25" customHeight="1">
      <c r="A70" s="23">
        <v>2</v>
      </c>
      <c r="B70" s="23" t="s">
        <v>29</v>
      </c>
      <c r="C70" s="39" t="s">
        <v>61</v>
      </c>
      <c r="D70" s="1">
        <v>284</v>
      </c>
      <c r="E70" s="1"/>
      <c r="F70" s="1">
        <v>185</v>
      </c>
      <c r="G70" s="1"/>
      <c r="H70" s="1">
        <v>284</v>
      </c>
      <c r="I70" s="1"/>
      <c r="J70" s="1">
        <v>98</v>
      </c>
      <c r="K70" s="1"/>
      <c r="L70" s="1">
        <f t="shared" si="4"/>
        <v>851</v>
      </c>
      <c r="M70" s="1">
        <f t="shared" si="5"/>
        <v>68.08</v>
      </c>
      <c r="N70" s="38" t="s">
        <v>3</v>
      </c>
      <c r="O70" s="38"/>
      <c r="P70" s="28"/>
    </row>
    <row r="71" spans="1:16" s="7" customFormat="1" ht="20.25" customHeight="1">
      <c r="A71" s="23">
        <v>3</v>
      </c>
      <c r="B71" s="23" t="s">
        <v>32</v>
      </c>
      <c r="C71" s="39" t="s">
        <v>64</v>
      </c>
      <c r="D71" s="1">
        <v>283</v>
      </c>
      <c r="E71" s="1"/>
      <c r="F71" s="1">
        <v>198</v>
      </c>
      <c r="G71" s="1"/>
      <c r="H71" s="1">
        <v>265</v>
      </c>
      <c r="I71" s="1"/>
      <c r="J71" s="1">
        <v>103</v>
      </c>
      <c r="K71" s="1"/>
      <c r="L71" s="1">
        <f t="shared" si="4"/>
        <v>849</v>
      </c>
      <c r="M71" s="1">
        <f t="shared" si="5"/>
        <v>67.92</v>
      </c>
      <c r="N71" s="38" t="s">
        <v>3</v>
      </c>
      <c r="O71" s="38"/>
      <c r="P71" s="28"/>
    </row>
    <row r="72" spans="1:16" s="7" customFormat="1" ht="20.25" customHeight="1">
      <c r="A72" s="23">
        <v>4</v>
      </c>
      <c r="B72" s="23" t="s">
        <v>33</v>
      </c>
      <c r="C72" s="39" t="s">
        <v>65</v>
      </c>
      <c r="D72" s="1">
        <v>262</v>
      </c>
      <c r="E72" s="1"/>
      <c r="F72" s="1">
        <v>171</v>
      </c>
      <c r="G72" s="1"/>
      <c r="H72" s="1">
        <v>295</v>
      </c>
      <c r="I72" s="1"/>
      <c r="J72" s="1">
        <v>109</v>
      </c>
      <c r="K72" s="1"/>
      <c r="L72" s="1">
        <f t="shared" si="4"/>
        <v>837</v>
      </c>
      <c r="M72" s="1">
        <f t="shared" si="5"/>
        <v>66.959999999999994</v>
      </c>
      <c r="N72" s="38" t="s">
        <v>3</v>
      </c>
      <c r="O72" s="38"/>
      <c r="P72" s="28"/>
    </row>
    <row r="73" spans="1:16" s="7" customFormat="1" ht="20.25" customHeight="1">
      <c r="A73" s="23">
        <v>5</v>
      </c>
      <c r="B73" s="23" t="s">
        <v>42</v>
      </c>
      <c r="C73" s="39" t="s">
        <v>73</v>
      </c>
      <c r="D73" s="1">
        <v>279</v>
      </c>
      <c r="E73" s="1"/>
      <c r="F73" s="1">
        <v>175</v>
      </c>
      <c r="G73" s="1"/>
      <c r="H73" s="1">
        <v>281</v>
      </c>
      <c r="I73" s="1"/>
      <c r="J73" s="1">
        <v>97</v>
      </c>
      <c r="K73" s="1"/>
      <c r="L73" s="1">
        <f t="shared" si="4"/>
        <v>832</v>
      </c>
      <c r="M73" s="1">
        <f t="shared" si="5"/>
        <v>66.56</v>
      </c>
      <c r="N73" s="38" t="s">
        <v>3</v>
      </c>
      <c r="O73" s="38"/>
      <c r="P73" s="28"/>
    </row>
    <row r="74" spans="1:16" s="7" customFormat="1" ht="20.25" customHeight="1">
      <c r="A74" s="23">
        <v>6</v>
      </c>
      <c r="B74" s="23" t="s">
        <v>35</v>
      </c>
      <c r="C74" s="39" t="s">
        <v>67</v>
      </c>
      <c r="D74" s="1">
        <v>277</v>
      </c>
      <c r="E74" s="1"/>
      <c r="F74" s="1">
        <v>159</v>
      </c>
      <c r="G74" s="1"/>
      <c r="H74" s="1">
        <v>279</v>
      </c>
      <c r="I74" s="1"/>
      <c r="J74" s="1">
        <v>99</v>
      </c>
      <c r="K74" s="1"/>
      <c r="L74" s="1">
        <f t="shared" si="4"/>
        <v>814</v>
      </c>
      <c r="M74" s="1">
        <f t="shared" si="5"/>
        <v>65.12</v>
      </c>
      <c r="N74" s="38" t="s">
        <v>3</v>
      </c>
      <c r="O74" s="38"/>
      <c r="P74" s="28"/>
    </row>
    <row r="75" spans="1:16" s="7" customFormat="1" ht="20.25" customHeight="1">
      <c r="A75" s="23">
        <v>7</v>
      </c>
      <c r="B75" s="23" t="s">
        <v>36</v>
      </c>
      <c r="C75" s="39" t="s">
        <v>68</v>
      </c>
      <c r="D75" s="1">
        <v>244</v>
      </c>
      <c r="E75" s="1" t="s">
        <v>46</v>
      </c>
      <c r="F75" s="1">
        <v>185</v>
      </c>
      <c r="G75" s="1"/>
      <c r="H75" s="1">
        <v>287</v>
      </c>
      <c r="I75" s="1"/>
      <c r="J75" s="1">
        <v>95</v>
      </c>
      <c r="K75" s="1"/>
      <c r="L75" s="1">
        <f t="shared" si="4"/>
        <v>811</v>
      </c>
      <c r="M75" s="1">
        <f t="shared" si="5"/>
        <v>64.88</v>
      </c>
      <c r="N75" s="38" t="s">
        <v>2</v>
      </c>
      <c r="O75" s="38"/>
      <c r="P75" s="28"/>
    </row>
    <row r="76" spans="1:16" s="7" customFormat="1" ht="20.25" customHeight="1">
      <c r="A76" s="23">
        <v>8</v>
      </c>
      <c r="B76" s="23" t="s">
        <v>44</v>
      </c>
      <c r="C76" s="39" t="s">
        <v>75</v>
      </c>
      <c r="D76" s="1">
        <v>269</v>
      </c>
      <c r="E76" s="1"/>
      <c r="F76" s="1">
        <v>188</v>
      </c>
      <c r="G76" s="1"/>
      <c r="H76" s="1">
        <v>255</v>
      </c>
      <c r="I76" s="1"/>
      <c r="J76" s="1">
        <v>97</v>
      </c>
      <c r="K76" s="1"/>
      <c r="L76" s="1">
        <f t="shared" si="4"/>
        <v>809</v>
      </c>
      <c r="M76" s="1">
        <f t="shared" si="5"/>
        <v>64.72</v>
      </c>
      <c r="N76" s="38" t="s">
        <v>3</v>
      </c>
      <c r="O76" s="38"/>
      <c r="P76" s="28"/>
    </row>
    <row r="77" spans="1:16" s="7" customFormat="1" ht="20.25" customHeight="1">
      <c r="A77" s="23">
        <v>9</v>
      </c>
      <c r="B77" s="23" t="s">
        <v>27</v>
      </c>
      <c r="C77" s="39" t="s">
        <v>59</v>
      </c>
      <c r="D77" s="1">
        <v>260</v>
      </c>
      <c r="E77" s="1"/>
      <c r="F77" s="1">
        <v>168</v>
      </c>
      <c r="G77" s="1"/>
      <c r="H77" s="1">
        <v>268</v>
      </c>
      <c r="I77" s="1"/>
      <c r="J77" s="1">
        <v>103</v>
      </c>
      <c r="K77" s="1"/>
      <c r="L77" s="1">
        <f t="shared" si="4"/>
        <v>799</v>
      </c>
      <c r="M77" s="1">
        <f t="shared" si="5"/>
        <v>63.92</v>
      </c>
      <c r="N77" s="38" t="s">
        <v>3</v>
      </c>
      <c r="O77" s="38"/>
      <c r="P77" s="28"/>
    </row>
    <row r="78" spans="1:16" s="7" customFormat="1" ht="20.25" customHeight="1">
      <c r="A78" s="23">
        <v>10</v>
      </c>
      <c r="B78" s="23" t="s">
        <v>43</v>
      </c>
      <c r="C78" s="39" t="s">
        <v>74</v>
      </c>
      <c r="D78" s="1">
        <v>234</v>
      </c>
      <c r="E78" s="1"/>
      <c r="F78" s="1">
        <v>177</v>
      </c>
      <c r="G78" s="1"/>
      <c r="H78" s="1">
        <v>279</v>
      </c>
      <c r="I78" s="1"/>
      <c r="J78" s="1">
        <v>94</v>
      </c>
      <c r="K78" s="1"/>
      <c r="L78" s="1">
        <f t="shared" si="4"/>
        <v>784</v>
      </c>
      <c r="M78" s="1">
        <f t="shared" si="5"/>
        <v>62.72</v>
      </c>
      <c r="N78" s="38" t="s">
        <v>3</v>
      </c>
      <c r="O78" s="38"/>
      <c r="P78" s="28"/>
    </row>
    <row r="79" spans="1:16" s="7" customFormat="1" ht="20.25" customHeight="1">
      <c r="A79" s="23">
        <v>11</v>
      </c>
      <c r="B79" s="23" t="s">
        <v>26</v>
      </c>
      <c r="C79" s="39" t="s">
        <v>58</v>
      </c>
      <c r="D79" s="1">
        <v>272</v>
      </c>
      <c r="E79" s="1"/>
      <c r="F79" s="1">
        <v>182</v>
      </c>
      <c r="G79" s="1"/>
      <c r="H79" s="1">
        <v>227</v>
      </c>
      <c r="I79" s="1"/>
      <c r="J79" s="1">
        <v>93</v>
      </c>
      <c r="K79" s="1"/>
      <c r="L79" s="1">
        <f t="shared" si="4"/>
        <v>774</v>
      </c>
      <c r="M79" s="1">
        <f t="shared" si="5"/>
        <v>61.92</v>
      </c>
      <c r="N79" s="38" t="s">
        <v>3</v>
      </c>
      <c r="O79" s="38"/>
      <c r="P79" s="28"/>
    </row>
    <row r="80" spans="1:16" s="7" customFormat="1" ht="20.25" customHeight="1">
      <c r="A80" s="23">
        <v>12</v>
      </c>
      <c r="B80" s="23" t="s">
        <v>37</v>
      </c>
      <c r="C80" s="39" t="s">
        <v>69</v>
      </c>
      <c r="D80" s="1">
        <v>249</v>
      </c>
      <c r="E80" s="1"/>
      <c r="F80" s="1">
        <v>173</v>
      </c>
      <c r="G80" s="1"/>
      <c r="H80" s="1">
        <v>253</v>
      </c>
      <c r="I80" s="1"/>
      <c r="J80" s="1">
        <v>94</v>
      </c>
      <c r="K80" s="1"/>
      <c r="L80" s="1">
        <f t="shared" si="4"/>
        <v>769</v>
      </c>
      <c r="M80" s="1">
        <f t="shared" si="5"/>
        <v>61.52</v>
      </c>
      <c r="N80" s="38" t="s">
        <v>3</v>
      </c>
      <c r="O80" s="38"/>
      <c r="P80" s="28"/>
    </row>
    <row r="81" spans="1:16" s="7" customFormat="1" ht="20.25" customHeight="1">
      <c r="A81" s="23">
        <v>13</v>
      </c>
      <c r="B81" s="38" t="s">
        <v>8</v>
      </c>
      <c r="C81" s="39" t="s">
        <v>49</v>
      </c>
      <c r="D81" s="1">
        <v>275</v>
      </c>
      <c r="E81" s="1"/>
      <c r="F81" s="1">
        <v>211</v>
      </c>
      <c r="G81" s="1"/>
      <c r="H81" s="1">
        <v>278</v>
      </c>
      <c r="I81" s="1"/>
      <c r="J81" s="1">
        <v>90</v>
      </c>
      <c r="K81" s="1"/>
      <c r="L81" s="1">
        <f t="shared" si="4"/>
        <v>854</v>
      </c>
      <c r="M81" s="1">
        <f>L81*100/1400</f>
        <v>61</v>
      </c>
      <c r="N81" s="38" t="s">
        <v>3</v>
      </c>
      <c r="O81" s="38"/>
      <c r="P81" s="28"/>
    </row>
    <row r="82" spans="1:16" s="7" customFormat="1" ht="20.25" customHeight="1">
      <c r="A82" s="23">
        <v>14</v>
      </c>
      <c r="B82" s="23" t="s">
        <v>17</v>
      </c>
      <c r="C82" s="39" t="s">
        <v>54</v>
      </c>
      <c r="D82" s="1">
        <v>263</v>
      </c>
      <c r="E82" s="1"/>
      <c r="F82" s="1">
        <v>202</v>
      </c>
      <c r="G82" s="1"/>
      <c r="H82" s="1">
        <v>282</v>
      </c>
      <c r="I82" s="1"/>
      <c r="J82" s="1">
        <v>91</v>
      </c>
      <c r="K82" s="1"/>
      <c r="L82" s="1">
        <f t="shared" si="4"/>
        <v>838</v>
      </c>
      <c r="M82" s="1">
        <f>L82*100/1400</f>
        <v>59.857142857142854</v>
      </c>
      <c r="N82" s="38" t="s">
        <v>3</v>
      </c>
      <c r="O82" s="38"/>
      <c r="P82" s="28"/>
    </row>
    <row r="83" spans="1:16" s="7" customFormat="1" ht="20.25" customHeight="1">
      <c r="A83" s="23">
        <v>15</v>
      </c>
      <c r="B83" s="23" t="s">
        <v>14</v>
      </c>
      <c r="C83" s="39" t="s">
        <v>52</v>
      </c>
      <c r="D83" s="1">
        <v>265</v>
      </c>
      <c r="E83" s="1"/>
      <c r="F83" s="1">
        <v>180</v>
      </c>
      <c r="G83" s="1"/>
      <c r="H83" s="1">
        <v>300</v>
      </c>
      <c r="I83" s="1"/>
      <c r="J83" s="1">
        <v>92</v>
      </c>
      <c r="K83" s="1"/>
      <c r="L83" s="1">
        <f t="shared" si="4"/>
        <v>837</v>
      </c>
      <c r="M83" s="1">
        <f>L83*100/1400</f>
        <v>59.785714285714285</v>
      </c>
      <c r="N83" s="38" t="s">
        <v>3</v>
      </c>
      <c r="O83" s="38"/>
      <c r="P83" s="28"/>
    </row>
    <row r="84" spans="1:16" s="7" customFormat="1" ht="20.25" customHeight="1">
      <c r="A84" s="23">
        <v>16</v>
      </c>
      <c r="B84" s="23" t="s">
        <v>38</v>
      </c>
      <c r="C84" s="39" t="s">
        <v>70</v>
      </c>
      <c r="D84" s="1">
        <v>236</v>
      </c>
      <c r="E84" s="1"/>
      <c r="F84" s="1">
        <v>177</v>
      </c>
      <c r="G84" s="1"/>
      <c r="H84" s="1">
        <v>227</v>
      </c>
      <c r="I84" s="1"/>
      <c r="J84" s="1">
        <v>106</v>
      </c>
      <c r="K84" s="1"/>
      <c r="L84" s="1">
        <f t="shared" si="4"/>
        <v>746</v>
      </c>
      <c r="M84" s="1">
        <f>L84*100/1250</f>
        <v>59.68</v>
      </c>
      <c r="N84" s="38" t="s">
        <v>3</v>
      </c>
      <c r="O84" s="38"/>
      <c r="P84" s="28"/>
    </row>
    <row r="85" spans="1:16" s="7" customFormat="1" ht="20.25" customHeight="1">
      <c r="A85" s="23">
        <v>17</v>
      </c>
      <c r="B85" s="23" t="s">
        <v>12</v>
      </c>
      <c r="C85" s="39" t="s">
        <v>50</v>
      </c>
      <c r="D85" s="1">
        <v>269</v>
      </c>
      <c r="E85" s="1"/>
      <c r="F85" s="1">
        <v>188</v>
      </c>
      <c r="G85" s="1"/>
      <c r="H85" s="1">
        <v>280</v>
      </c>
      <c r="I85" s="1"/>
      <c r="J85" s="1">
        <v>91</v>
      </c>
      <c r="K85" s="1"/>
      <c r="L85" s="1">
        <f t="shared" si="4"/>
        <v>828</v>
      </c>
      <c r="M85" s="1">
        <f>L85*100/1400</f>
        <v>59.142857142857146</v>
      </c>
      <c r="N85" s="38" t="s">
        <v>3</v>
      </c>
      <c r="O85" s="38"/>
      <c r="P85" s="28"/>
    </row>
    <row r="86" spans="1:16" s="7" customFormat="1" ht="20.25" customHeight="1">
      <c r="A86" s="23">
        <v>18</v>
      </c>
      <c r="B86" s="23" t="s">
        <v>18</v>
      </c>
      <c r="C86" s="39" t="s">
        <v>55</v>
      </c>
      <c r="D86" s="1">
        <v>265</v>
      </c>
      <c r="E86" s="1"/>
      <c r="F86" s="1">
        <v>189</v>
      </c>
      <c r="G86" s="1"/>
      <c r="H86" s="1">
        <v>275</v>
      </c>
      <c r="I86" s="1"/>
      <c r="J86" s="1">
        <v>89</v>
      </c>
      <c r="K86" s="1"/>
      <c r="L86" s="1">
        <f t="shared" si="4"/>
        <v>818</v>
      </c>
      <c r="M86" s="1">
        <f>L86*100/1400</f>
        <v>58.428571428571431</v>
      </c>
      <c r="N86" s="38" t="s">
        <v>3</v>
      </c>
      <c r="O86" s="38"/>
      <c r="P86" s="28"/>
    </row>
    <row r="87" spans="1:16" s="7" customFormat="1" ht="20.25" customHeight="1">
      <c r="A87" s="23">
        <v>19</v>
      </c>
      <c r="B87" s="23" t="s">
        <v>16</v>
      </c>
      <c r="C87" s="39" t="s">
        <v>137</v>
      </c>
      <c r="D87" s="1">
        <v>254</v>
      </c>
      <c r="E87" s="1"/>
      <c r="F87" s="1">
        <v>184</v>
      </c>
      <c r="G87" s="1"/>
      <c r="H87" s="1">
        <v>295</v>
      </c>
      <c r="I87" s="1"/>
      <c r="J87" s="1">
        <v>77</v>
      </c>
      <c r="K87" s="1"/>
      <c r="L87" s="1">
        <f t="shared" si="4"/>
        <v>810</v>
      </c>
      <c r="M87" s="1">
        <f>L87*100/1400</f>
        <v>57.857142857142854</v>
      </c>
      <c r="N87" s="38" t="s">
        <v>3</v>
      </c>
      <c r="O87" s="38"/>
      <c r="P87" s="28"/>
    </row>
    <row r="88" spans="1:16" s="7" customFormat="1" ht="20.25" customHeight="1">
      <c r="A88" s="23">
        <v>20</v>
      </c>
      <c r="B88" s="23" t="s">
        <v>13</v>
      </c>
      <c r="C88" s="39" t="s">
        <v>51</v>
      </c>
      <c r="D88" s="1">
        <v>247</v>
      </c>
      <c r="E88" s="1"/>
      <c r="F88" s="1">
        <v>194</v>
      </c>
      <c r="G88" s="1"/>
      <c r="H88" s="1">
        <v>278</v>
      </c>
      <c r="I88" s="1"/>
      <c r="J88" s="1">
        <v>89</v>
      </c>
      <c r="K88" s="1"/>
      <c r="L88" s="1">
        <f t="shared" si="4"/>
        <v>808</v>
      </c>
      <c r="M88" s="1">
        <f>L88*100/1400</f>
        <v>57.714285714285715</v>
      </c>
      <c r="N88" s="38" t="s">
        <v>3</v>
      </c>
      <c r="O88" s="38"/>
      <c r="P88" s="28"/>
    </row>
    <row r="89" spans="1:16" s="7" customFormat="1" ht="20.25" customHeight="1">
      <c r="A89" s="23">
        <v>21</v>
      </c>
      <c r="B89" s="23" t="s">
        <v>30</v>
      </c>
      <c r="C89" s="39" t="s">
        <v>62</v>
      </c>
      <c r="D89" s="1">
        <v>288</v>
      </c>
      <c r="E89" s="1"/>
      <c r="F89" s="1">
        <v>169</v>
      </c>
      <c r="G89" s="1" t="s">
        <v>46</v>
      </c>
      <c r="H89" s="1">
        <v>241</v>
      </c>
      <c r="I89" s="1" t="s">
        <v>46</v>
      </c>
      <c r="J89" s="1">
        <v>108</v>
      </c>
      <c r="K89" s="1"/>
      <c r="L89" s="1">
        <f t="shared" si="4"/>
        <v>806</v>
      </c>
      <c r="M89" s="1">
        <f t="shared" ref="M89:M96" si="6">L89*100/1250</f>
        <v>64.48</v>
      </c>
      <c r="N89" s="38" t="s">
        <v>2</v>
      </c>
      <c r="O89" s="38"/>
      <c r="P89" s="28"/>
    </row>
    <row r="90" spans="1:16" s="7" customFormat="1" ht="20.25" customHeight="1">
      <c r="A90" s="23">
        <v>22</v>
      </c>
      <c r="B90" s="23" t="s">
        <v>39</v>
      </c>
      <c r="C90" s="39" t="s">
        <v>71</v>
      </c>
      <c r="D90" s="1">
        <v>239</v>
      </c>
      <c r="E90" s="1" t="s">
        <v>46</v>
      </c>
      <c r="F90" s="1">
        <v>169</v>
      </c>
      <c r="G90" s="1"/>
      <c r="H90" s="1">
        <v>286</v>
      </c>
      <c r="I90" s="1"/>
      <c r="J90" s="1">
        <v>100</v>
      </c>
      <c r="K90" s="1"/>
      <c r="L90" s="1">
        <f t="shared" si="4"/>
        <v>794</v>
      </c>
      <c r="M90" s="1">
        <f t="shared" si="6"/>
        <v>63.52</v>
      </c>
      <c r="N90" s="38" t="s">
        <v>2</v>
      </c>
      <c r="O90" s="38"/>
      <c r="P90" s="28"/>
    </row>
    <row r="91" spans="1:16" s="7" customFormat="1" ht="20.25" customHeight="1">
      <c r="A91" s="23">
        <v>23</v>
      </c>
      <c r="B91" s="23" t="s">
        <v>40</v>
      </c>
      <c r="C91" s="39" t="s">
        <v>77</v>
      </c>
      <c r="D91" s="1">
        <v>239</v>
      </c>
      <c r="E91" s="1" t="s">
        <v>46</v>
      </c>
      <c r="F91" s="1">
        <v>189</v>
      </c>
      <c r="G91" s="1"/>
      <c r="H91" s="1">
        <v>258</v>
      </c>
      <c r="I91" s="1" t="s">
        <v>46</v>
      </c>
      <c r="J91" s="1">
        <v>97</v>
      </c>
      <c r="K91" s="1"/>
      <c r="L91" s="1">
        <f t="shared" si="4"/>
        <v>783</v>
      </c>
      <c r="M91" s="1">
        <f t="shared" si="6"/>
        <v>62.64</v>
      </c>
      <c r="N91" s="38" t="s">
        <v>2</v>
      </c>
      <c r="O91" s="38"/>
      <c r="P91" s="28"/>
    </row>
    <row r="92" spans="1:16" s="7" customFormat="1" ht="20.25" customHeight="1">
      <c r="A92" s="23">
        <v>24</v>
      </c>
      <c r="B92" s="23" t="s">
        <v>31</v>
      </c>
      <c r="C92" s="39" t="s">
        <v>63</v>
      </c>
      <c r="D92" s="1">
        <v>230</v>
      </c>
      <c r="E92" s="1"/>
      <c r="F92" s="1">
        <v>197</v>
      </c>
      <c r="G92" s="1"/>
      <c r="H92" s="1">
        <v>246</v>
      </c>
      <c r="I92" s="1" t="s">
        <v>46</v>
      </c>
      <c r="J92" s="1">
        <v>106</v>
      </c>
      <c r="K92" s="1"/>
      <c r="L92" s="1">
        <f t="shared" si="4"/>
        <v>779</v>
      </c>
      <c r="M92" s="1">
        <f t="shared" si="6"/>
        <v>62.32</v>
      </c>
      <c r="N92" s="38" t="s">
        <v>2</v>
      </c>
      <c r="O92" s="38"/>
      <c r="P92" s="28"/>
    </row>
    <row r="93" spans="1:16" s="7" customFormat="1" ht="20.25" customHeight="1">
      <c r="A93" s="23">
        <v>25</v>
      </c>
      <c r="B93" s="23" t="s">
        <v>34</v>
      </c>
      <c r="C93" s="39" t="s">
        <v>66</v>
      </c>
      <c r="D93" s="1">
        <v>255</v>
      </c>
      <c r="E93" s="1" t="s">
        <v>46</v>
      </c>
      <c r="F93" s="1">
        <v>181</v>
      </c>
      <c r="G93" s="1"/>
      <c r="H93" s="1">
        <v>254</v>
      </c>
      <c r="I93" s="1"/>
      <c r="J93" s="1">
        <v>79</v>
      </c>
      <c r="K93" s="1" t="s">
        <v>46</v>
      </c>
      <c r="L93" s="1">
        <f t="shared" si="4"/>
        <v>769</v>
      </c>
      <c r="M93" s="1">
        <f t="shared" si="6"/>
        <v>61.52</v>
      </c>
      <c r="N93" s="38" t="s">
        <v>2</v>
      </c>
      <c r="O93" s="38"/>
      <c r="P93" s="28"/>
    </row>
    <row r="94" spans="1:16" s="7" customFormat="1" ht="20.25" customHeight="1">
      <c r="A94" s="23">
        <v>26</v>
      </c>
      <c r="B94" s="23" t="s">
        <v>28</v>
      </c>
      <c r="C94" s="39" t="s">
        <v>60</v>
      </c>
      <c r="D94" s="1">
        <v>236</v>
      </c>
      <c r="E94" s="1" t="s">
        <v>46</v>
      </c>
      <c r="F94" s="1">
        <v>184</v>
      </c>
      <c r="G94" s="1"/>
      <c r="H94" s="1">
        <v>252</v>
      </c>
      <c r="I94" s="1" t="s">
        <v>46</v>
      </c>
      <c r="J94" s="1">
        <v>94</v>
      </c>
      <c r="K94" s="1"/>
      <c r="L94" s="1">
        <f t="shared" si="4"/>
        <v>766</v>
      </c>
      <c r="M94" s="1">
        <f t="shared" si="6"/>
        <v>61.28</v>
      </c>
      <c r="N94" s="38" t="s">
        <v>2</v>
      </c>
      <c r="O94" s="38"/>
      <c r="P94" s="28"/>
    </row>
    <row r="95" spans="1:16" s="7" customFormat="1" ht="20.25" customHeight="1">
      <c r="A95" s="23">
        <v>27</v>
      </c>
      <c r="B95" s="23" t="s">
        <v>41</v>
      </c>
      <c r="C95" s="39" t="s">
        <v>72</v>
      </c>
      <c r="D95" s="1">
        <v>238</v>
      </c>
      <c r="E95" s="1" t="s">
        <v>46</v>
      </c>
      <c r="F95" s="1">
        <v>185</v>
      </c>
      <c r="G95" s="1"/>
      <c r="H95" s="1">
        <v>240</v>
      </c>
      <c r="I95" s="1" t="s">
        <v>46</v>
      </c>
      <c r="J95" s="1">
        <v>86</v>
      </c>
      <c r="K95" s="1" t="s">
        <v>46</v>
      </c>
      <c r="L95" s="1">
        <f t="shared" si="4"/>
        <v>749</v>
      </c>
      <c r="M95" s="1">
        <f t="shared" si="6"/>
        <v>59.92</v>
      </c>
      <c r="N95" s="38" t="s">
        <v>2</v>
      </c>
      <c r="O95" s="38"/>
      <c r="P95" s="28"/>
    </row>
    <row r="96" spans="1:16" s="7" customFormat="1" ht="20.25" customHeight="1">
      <c r="A96" s="23">
        <v>28</v>
      </c>
      <c r="B96" s="23" t="s">
        <v>45</v>
      </c>
      <c r="C96" s="39" t="s">
        <v>76</v>
      </c>
      <c r="D96" s="1">
        <v>211</v>
      </c>
      <c r="E96" s="1" t="s">
        <v>46</v>
      </c>
      <c r="F96" s="1">
        <v>150</v>
      </c>
      <c r="G96" s="1" t="s">
        <v>46</v>
      </c>
      <c r="H96" s="1">
        <v>260</v>
      </c>
      <c r="I96" s="1"/>
      <c r="J96" s="1">
        <v>86</v>
      </c>
      <c r="K96" s="1"/>
      <c r="L96" s="1">
        <f t="shared" si="4"/>
        <v>707</v>
      </c>
      <c r="M96" s="1">
        <f t="shared" si="6"/>
        <v>56.56</v>
      </c>
      <c r="N96" s="38" t="s">
        <v>2</v>
      </c>
      <c r="O96" s="38"/>
      <c r="P96" s="28"/>
    </row>
    <row r="97" spans="1:16" s="7" customFormat="1" ht="20.25" customHeight="1">
      <c r="A97" s="23">
        <v>29</v>
      </c>
      <c r="B97" s="23" t="s">
        <v>19</v>
      </c>
      <c r="C97" s="39" t="s">
        <v>56</v>
      </c>
      <c r="D97" s="1">
        <v>244</v>
      </c>
      <c r="E97" s="1" t="s">
        <v>46</v>
      </c>
      <c r="F97" s="1">
        <v>185</v>
      </c>
      <c r="G97" s="1"/>
      <c r="H97" s="1">
        <v>279</v>
      </c>
      <c r="I97" s="1"/>
      <c r="J97" s="1">
        <v>82</v>
      </c>
      <c r="K97" s="1"/>
      <c r="L97" s="1">
        <f t="shared" si="4"/>
        <v>790</v>
      </c>
      <c r="M97" s="1">
        <f t="shared" ref="M97:M103" si="7">L97*100/1400</f>
        <v>56.428571428571431</v>
      </c>
      <c r="N97" s="38" t="s">
        <v>2</v>
      </c>
      <c r="O97" s="38"/>
      <c r="P97" s="28"/>
    </row>
    <row r="98" spans="1:16" s="7" customFormat="1" ht="20.25" customHeight="1">
      <c r="A98" s="23">
        <v>30</v>
      </c>
      <c r="B98" s="23" t="s">
        <v>15</v>
      </c>
      <c r="C98" s="39" t="s">
        <v>53</v>
      </c>
      <c r="D98" s="1">
        <v>250</v>
      </c>
      <c r="E98" s="1" t="s">
        <v>46</v>
      </c>
      <c r="F98" s="1">
        <v>191</v>
      </c>
      <c r="G98" s="1"/>
      <c r="H98" s="1">
        <v>254</v>
      </c>
      <c r="I98" s="1" t="s">
        <v>46</v>
      </c>
      <c r="J98" s="1">
        <v>83</v>
      </c>
      <c r="K98" s="1"/>
      <c r="L98" s="1">
        <f t="shared" si="4"/>
        <v>778</v>
      </c>
      <c r="M98" s="1">
        <f t="shared" si="7"/>
        <v>55.571428571428569</v>
      </c>
      <c r="N98" s="38" t="s">
        <v>2</v>
      </c>
      <c r="O98" s="38"/>
      <c r="P98" s="28"/>
    </row>
    <row r="99" spans="1:16" s="7" customFormat="1" ht="20.25" customHeight="1">
      <c r="A99" s="23">
        <v>31</v>
      </c>
      <c r="B99" s="23" t="s">
        <v>24</v>
      </c>
      <c r="C99" s="39" t="s">
        <v>48</v>
      </c>
      <c r="D99" s="1">
        <v>202</v>
      </c>
      <c r="E99" s="1" t="s">
        <v>46</v>
      </c>
      <c r="F99" s="1">
        <v>201</v>
      </c>
      <c r="G99" s="1"/>
      <c r="H99" s="1">
        <v>238</v>
      </c>
      <c r="I99" s="1" t="s">
        <v>46</v>
      </c>
      <c r="J99" s="1">
        <v>87</v>
      </c>
      <c r="K99" s="1"/>
      <c r="L99" s="1">
        <f t="shared" si="4"/>
        <v>728</v>
      </c>
      <c r="M99" s="1">
        <f t="shared" si="7"/>
        <v>52</v>
      </c>
      <c r="N99" s="38" t="s">
        <v>2</v>
      </c>
      <c r="O99" s="38"/>
      <c r="P99" s="28"/>
    </row>
    <row r="100" spans="1:16" s="7" customFormat="1" ht="20.25" customHeight="1">
      <c r="A100" s="23">
        <v>32</v>
      </c>
      <c r="B100" s="23" t="s">
        <v>82</v>
      </c>
      <c r="C100" s="39" t="s">
        <v>136</v>
      </c>
      <c r="D100" s="1">
        <v>205</v>
      </c>
      <c r="E100" s="1" t="s">
        <v>46</v>
      </c>
      <c r="F100" s="1">
        <v>190</v>
      </c>
      <c r="G100" s="1"/>
      <c r="H100" s="1">
        <v>239</v>
      </c>
      <c r="I100" s="1" t="s">
        <v>46</v>
      </c>
      <c r="J100" s="1">
        <v>80</v>
      </c>
      <c r="K100" s="1"/>
      <c r="L100" s="1">
        <f t="shared" si="4"/>
        <v>714</v>
      </c>
      <c r="M100" s="1">
        <f t="shared" si="7"/>
        <v>51</v>
      </c>
      <c r="N100" s="38" t="s">
        <v>2</v>
      </c>
      <c r="O100" s="38"/>
      <c r="P100" s="28"/>
    </row>
    <row r="101" spans="1:16" s="7" customFormat="1" ht="20.25" customHeight="1">
      <c r="A101" s="23">
        <v>33</v>
      </c>
      <c r="B101" s="23" t="s">
        <v>83</v>
      </c>
      <c r="C101" s="39" t="s">
        <v>138</v>
      </c>
      <c r="D101" s="1">
        <v>217</v>
      </c>
      <c r="E101" s="1" t="s">
        <v>46</v>
      </c>
      <c r="F101" s="1">
        <v>171</v>
      </c>
      <c r="G101" s="1" t="s">
        <v>46</v>
      </c>
      <c r="H101" s="1">
        <v>228</v>
      </c>
      <c r="I101" s="1" t="s">
        <v>46</v>
      </c>
      <c r="J101" s="1">
        <v>85</v>
      </c>
      <c r="K101" s="1"/>
      <c r="L101" s="1">
        <f t="shared" si="4"/>
        <v>701</v>
      </c>
      <c r="M101" s="1">
        <f t="shared" si="7"/>
        <v>50.071428571428569</v>
      </c>
      <c r="N101" s="38" t="s">
        <v>2</v>
      </c>
      <c r="O101" s="38"/>
      <c r="P101" s="28"/>
    </row>
    <row r="102" spans="1:16" s="7" customFormat="1" ht="20.25" customHeight="1">
      <c r="A102" s="23">
        <v>34</v>
      </c>
      <c r="B102" s="23" t="s">
        <v>23</v>
      </c>
      <c r="C102" s="39" t="s">
        <v>47</v>
      </c>
      <c r="D102" s="1">
        <v>198</v>
      </c>
      <c r="E102" s="1" t="s">
        <v>46</v>
      </c>
      <c r="F102" s="1">
        <v>156</v>
      </c>
      <c r="G102" s="1" t="s">
        <v>46</v>
      </c>
      <c r="H102" s="1">
        <v>236</v>
      </c>
      <c r="I102" s="1" t="s">
        <v>46</v>
      </c>
      <c r="J102" s="1">
        <v>84</v>
      </c>
      <c r="K102" s="1"/>
      <c r="L102" s="1">
        <f t="shared" si="4"/>
        <v>674</v>
      </c>
      <c r="M102" s="1">
        <f t="shared" si="7"/>
        <v>48.142857142857146</v>
      </c>
      <c r="N102" s="38" t="s">
        <v>2</v>
      </c>
      <c r="O102" s="38"/>
      <c r="P102" s="28"/>
    </row>
    <row r="103" spans="1:16" s="7" customFormat="1" ht="20.25" customHeight="1">
      <c r="A103" s="23">
        <v>35</v>
      </c>
      <c r="B103" s="23" t="s">
        <v>20</v>
      </c>
      <c r="C103" s="39" t="s">
        <v>57</v>
      </c>
      <c r="D103" s="1">
        <v>245</v>
      </c>
      <c r="E103" s="1" t="s">
        <v>46</v>
      </c>
      <c r="F103" s="1">
        <v>205</v>
      </c>
      <c r="G103" s="1"/>
      <c r="H103" s="1">
        <v>0</v>
      </c>
      <c r="I103" s="1" t="s">
        <v>46</v>
      </c>
      <c r="J103" s="1">
        <v>84</v>
      </c>
      <c r="K103" s="1"/>
      <c r="L103" s="1">
        <f t="shared" si="4"/>
        <v>534</v>
      </c>
      <c r="M103" s="1">
        <f t="shared" si="7"/>
        <v>38.142857142857146</v>
      </c>
      <c r="N103" s="38" t="s">
        <v>2</v>
      </c>
      <c r="O103" s="38"/>
      <c r="P103" s="28"/>
    </row>
    <row r="104" spans="1:16" s="7" customFormat="1" ht="20.25" customHeight="1">
      <c r="A104" s="23">
        <v>36</v>
      </c>
      <c r="B104" s="23" t="s">
        <v>85</v>
      </c>
      <c r="C104" s="39" t="s">
        <v>140</v>
      </c>
      <c r="D104" s="1">
        <v>0</v>
      </c>
      <c r="E104" s="1" t="s">
        <v>46</v>
      </c>
      <c r="F104" s="1">
        <v>0</v>
      </c>
      <c r="G104" s="1" t="s">
        <v>46</v>
      </c>
      <c r="H104" s="1">
        <v>0</v>
      </c>
      <c r="I104" s="1" t="s">
        <v>46</v>
      </c>
      <c r="J104" s="1">
        <v>72</v>
      </c>
      <c r="K104" s="1" t="s">
        <v>46</v>
      </c>
      <c r="L104" s="1">
        <f t="shared" si="4"/>
        <v>72</v>
      </c>
      <c r="M104" s="1">
        <f>L104*100/1250</f>
        <v>5.76</v>
      </c>
      <c r="N104" s="38" t="s">
        <v>2</v>
      </c>
      <c r="O104" s="38"/>
      <c r="P104" s="28"/>
    </row>
    <row r="105" spans="1:16" s="7" customFormat="1" ht="15" customHeight="1">
      <c r="A105" s="3"/>
      <c r="B105" s="9"/>
      <c r="C105" s="6"/>
      <c r="D105" s="6"/>
      <c r="E105" s="5"/>
      <c r="F105" s="6"/>
      <c r="G105" s="6"/>
      <c r="H105" s="6"/>
      <c r="I105" s="5"/>
      <c r="J105" s="6"/>
      <c r="K105" s="6"/>
      <c r="L105" s="3"/>
      <c r="M105" s="3"/>
      <c r="N105" s="3"/>
      <c r="O105" s="6"/>
    </row>
    <row r="106" spans="1:16" ht="18.75" customHeight="1">
      <c r="C106" s="20" t="s">
        <v>78</v>
      </c>
      <c r="D106" s="8">
        <v>36</v>
      </c>
    </row>
    <row r="107" spans="1:16" ht="18.75" customHeight="1">
      <c r="C107" s="2" t="s">
        <v>3</v>
      </c>
      <c r="D107" s="10">
        <v>20</v>
      </c>
    </row>
    <row r="108" spans="1:16" ht="18.75" customHeight="1">
      <c r="C108" s="4" t="s">
        <v>79</v>
      </c>
      <c r="D108" s="10">
        <v>16</v>
      </c>
    </row>
    <row r="109" spans="1:16" ht="18.75" customHeight="1">
      <c r="C109" s="21"/>
      <c r="D109" s="21"/>
    </row>
    <row r="110" spans="1:16" ht="18.75" customHeight="1">
      <c r="C110" s="40" t="s">
        <v>80</v>
      </c>
      <c r="D110" s="41"/>
    </row>
    <row r="111" spans="1:16" ht="18.75" customHeight="1">
      <c r="C111" s="22" t="s">
        <v>11</v>
      </c>
      <c r="D111" s="12">
        <v>14</v>
      </c>
    </row>
    <row r="112" spans="1:16" ht="18.75" customHeight="1">
      <c r="C112" s="22" t="s">
        <v>21</v>
      </c>
      <c r="D112" s="12">
        <v>5</v>
      </c>
    </row>
    <row r="113" spans="3:4" ht="18.75" customHeight="1">
      <c r="C113" s="22" t="s">
        <v>22</v>
      </c>
      <c r="D113" s="12">
        <v>12</v>
      </c>
    </row>
    <row r="114" spans="3:4" ht="18.75" customHeight="1">
      <c r="C114" s="22" t="s">
        <v>81</v>
      </c>
      <c r="D114" s="12">
        <v>3</v>
      </c>
    </row>
  </sheetData>
  <sortState ref="A69:O104">
    <sortCondition descending="1" ref="M69:M104"/>
  </sortState>
  <mergeCells count="12">
    <mergeCell ref="C110:D110"/>
    <mergeCell ref="A1:P1"/>
    <mergeCell ref="A2:P2"/>
    <mergeCell ref="D3:E3"/>
    <mergeCell ref="F3:G3"/>
    <mergeCell ref="H3:I3"/>
    <mergeCell ref="J3:K3"/>
    <mergeCell ref="D68:E68"/>
    <mergeCell ref="F68:G68"/>
    <mergeCell ref="H68:I68"/>
    <mergeCell ref="J68:K68"/>
    <mergeCell ref="A67:O67"/>
  </mergeCells>
  <pageMargins left="0.25" right="0.18" top="0.36" bottom="0.41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II YEAR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pc</cp:lastModifiedBy>
  <cp:lastPrinted>2022-08-13T07:18:58Z</cp:lastPrinted>
  <dcterms:created xsi:type="dcterms:W3CDTF">2021-04-17T04:44:57Z</dcterms:created>
  <dcterms:modified xsi:type="dcterms:W3CDTF">2023-05-06T07:45:47Z</dcterms:modified>
</cp:coreProperties>
</file>