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8855" windowHeight="7155"/>
  </bookViews>
  <sheets>
    <sheet name="IV Year" sheetId="8" r:id="rId1"/>
    <sheet name="Sheet1" sheetId="9" r:id="rId2"/>
  </sheets>
  <calcPr calcId="124519"/>
</workbook>
</file>

<file path=xl/calcChain.xml><?xml version="1.0" encoding="utf-8"?>
<calcChain xmlns="http://schemas.openxmlformats.org/spreadsheetml/2006/main">
  <c r="N5" i="8"/>
  <c r="O5" s="1"/>
  <c r="N34"/>
  <c r="O34" s="1"/>
  <c r="N4"/>
  <c r="O4" s="1"/>
  <c r="N41"/>
  <c r="O41" s="1"/>
  <c r="N37"/>
  <c r="O37" s="1"/>
  <c r="N19"/>
  <c r="O19" s="1"/>
  <c r="N31"/>
  <c r="O31" s="1"/>
  <c r="N29"/>
  <c r="O29" s="1"/>
  <c r="N22"/>
  <c r="O22" s="1"/>
  <c r="N16"/>
  <c r="O16" s="1"/>
  <c r="N38"/>
  <c r="O38" s="1"/>
  <c r="N42"/>
  <c r="O42" s="1"/>
  <c r="N30"/>
  <c r="O30" s="1"/>
  <c r="N40"/>
  <c r="O40" s="1"/>
  <c r="N26"/>
  <c r="O26" s="1"/>
  <c r="N17"/>
  <c r="O17" s="1"/>
  <c r="N24"/>
  <c r="O24" s="1"/>
  <c r="N25"/>
  <c r="O25" s="1"/>
  <c r="N45"/>
  <c r="O45" s="1"/>
  <c r="N46"/>
  <c r="O46" s="1"/>
  <c r="N35"/>
  <c r="O35" s="1"/>
  <c r="N39"/>
  <c r="O39" s="1"/>
  <c r="N8"/>
  <c r="O8" s="1"/>
  <c r="N10"/>
  <c r="O10" s="1"/>
  <c r="N36"/>
  <c r="O36" s="1"/>
  <c r="N11"/>
  <c r="O11" s="1"/>
  <c r="N43"/>
  <c r="O43" s="1"/>
  <c r="N33"/>
  <c r="O33" s="1"/>
  <c r="N6"/>
  <c r="O6" s="1"/>
  <c r="N20"/>
  <c r="O20" s="1"/>
  <c r="N9"/>
  <c r="O9" s="1"/>
  <c r="N44"/>
  <c r="O44" s="1"/>
  <c r="N27"/>
  <c r="O27" s="1"/>
  <c r="N14"/>
  <c r="O14" s="1"/>
  <c r="N28"/>
  <c r="O28" s="1"/>
  <c r="N12"/>
  <c r="O12" s="1"/>
  <c r="N3"/>
  <c r="O3" s="1"/>
  <c r="N21"/>
  <c r="O21" s="1"/>
  <c r="N23"/>
  <c r="O23" s="1"/>
  <c r="N18"/>
  <c r="O18" s="1"/>
  <c r="N15"/>
  <c r="O15" s="1"/>
  <c r="N13"/>
  <c r="O13" s="1"/>
  <c r="N7"/>
  <c r="O7" s="1"/>
  <c r="N32"/>
  <c r="O32" s="1"/>
</calcChain>
</file>

<file path=xl/sharedStrings.xml><?xml version="1.0" encoding="utf-8"?>
<sst xmlns="http://schemas.openxmlformats.org/spreadsheetml/2006/main" count="331" uniqueCount="166">
  <si>
    <t>SL.No</t>
  </si>
  <si>
    <t>REG NO.</t>
  </si>
  <si>
    <t>NAME OF THE STUDENT</t>
  </si>
  <si>
    <t>14A4915</t>
  </si>
  <si>
    <t>15A4929</t>
  </si>
  <si>
    <t>16A4907</t>
  </si>
  <si>
    <t>16A4915</t>
  </si>
  <si>
    <t>16A4925</t>
  </si>
  <si>
    <t>16A4957</t>
  </si>
  <si>
    <t>BAYAS KHUSHALSING LAXMANSING</t>
  </si>
  <si>
    <t>16A4914</t>
  </si>
  <si>
    <t>GURAV NIKITA HANAMANT</t>
  </si>
  <si>
    <t>JAGADISH BASAVARAJ BIRADAR</t>
  </si>
  <si>
    <t>16A4922</t>
  </si>
  <si>
    <t>MAHESHWARI SOSARAVI</t>
  </si>
  <si>
    <t>MISBA GADED</t>
  </si>
  <si>
    <t>16A4926</t>
  </si>
  <si>
    <t>MORI RAJAPAL RASINGBHAI</t>
  </si>
  <si>
    <t>16A4931</t>
  </si>
  <si>
    <t>PADGHAN SWAPNIL SUNIL</t>
  </si>
  <si>
    <t>16A4933</t>
  </si>
  <si>
    <t>PATIL MAHEEN HUSENTAJ</t>
  </si>
  <si>
    <t>16A4937</t>
  </si>
  <si>
    <t>PRAVEEN MUNDARAGI</t>
  </si>
  <si>
    <t>16A4940</t>
  </si>
  <si>
    <t>RAVIKANT SANGAPPA BHAIRAGOND</t>
  </si>
  <si>
    <t>16A4944</t>
  </si>
  <si>
    <t>SANIA NAFEESA</t>
  </si>
  <si>
    <t>16A4950</t>
  </si>
  <si>
    <t>SINGH ANKIT RAJNARAYAN</t>
  </si>
  <si>
    <t>VEENA</t>
  </si>
  <si>
    <t>16A4958</t>
  </si>
  <si>
    <t>WAJAHAT KHAN AZAM KHAN</t>
  </si>
  <si>
    <t>KC</t>
  </si>
  <si>
    <t>PK</t>
  </si>
  <si>
    <t>Shalya</t>
  </si>
  <si>
    <t>Shalakya</t>
  </si>
  <si>
    <t>RM</t>
  </si>
  <si>
    <t>Class</t>
  </si>
  <si>
    <t>F</t>
  </si>
  <si>
    <t>Fail</t>
  </si>
  <si>
    <t xml:space="preserve">Total Marks </t>
  </si>
  <si>
    <t>Result</t>
  </si>
  <si>
    <t>Pass</t>
  </si>
  <si>
    <t>13A4924</t>
  </si>
  <si>
    <t>ANITA BIRADAR</t>
  </si>
  <si>
    <t>PRAPHULKUMAR HIREMATH</t>
  </si>
  <si>
    <t>RUDRAMUNI HIREMATH</t>
  </si>
  <si>
    <t>14A4920</t>
  </si>
  <si>
    <t>14A4922</t>
  </si>
  <si>
    <t>SARA NISHAT</t>
  </si>
  <si>
    <t>15A4902</t>
  </si>
  <si>
    <t>15A4930</t>
  </si>
  <si>
    <t>MALLIKARJUNA</t>
  </si>
  <si>
    <t>Total Appeared</t>
  </si>
  <si>
    <t>%</t>
  </si>
  <si>
    <t>15A4948</t>
  </si>
  <si>
    <t>ABHAY A KALASAPUR</t>
  </si>
  <si>
    <t>MALLIKARJUNA KHYADI</t>
  </si>
  <si>
    <t>TAPAL ASIF ALLABAKSH</t>
  </si>
  <si>
    <t>Subject wise Fail</t>
  </si>
  <si>
    <t xml:space="preserve">    IV Year Result Novembetr-2021</t>
  </si>
  <si>
    <t xml:space="preserve"> 2017 (RS5) Batch IV Year Result July-2022</t>
  </si>
  <si>
    <t>17A4901</t>
  </si>
  <si>
    <t>17A4902</t>
  </si>
  <si>
    <t>17A4903</t>
  </si>
  <si>
    <t>17A4904</t>
  </si>
  <si>
    <t>17A4905</t>
  </si>
  <si>
    <t>17A4906</t>
  </si>
  <si>
    <t>17A4907</t>
  </si>
  <si>
    <t>17A4908</t>
  </si>
  <si>
    <t>17A4909</t>
  </si>
  <si>
    <t>17A4910</t>
  </si>
  <si>
    <t>17A4912</t>
  </si>
  <si>
    <t>17A4913</t>
  </si>
  <si>
    <t>17A4914</t>
  </si>
  <si>
    <t>17A4915</t>
  </si>
  <si>
    <t>17A4917</t>
  </si>
  <si>
    <t>17A4918</t>
  </si>
  <si>
    <t>17A4919</t>
  </si>
  <si>
    <t>17A4920</t>
  </si>
  <si>
    <t>17A4923</t>
  </si>
  <si>
    <t>17A4924</t>
  </si>
  <si>
    <t>17A4925</t>
  </si>
  <si>
    <t>17A4926</t>
  </si>
  <si>
    <t>17A4927</t>
  </si>
  <si>
    <t>17A4928</t>
  </si>
  <si>
    <t>17A4930</t>
  </si>
  <si>
    <t>17A4931</t>
  </si>
  <si>
    <t>17A4933</t>
  </si>
  <si>
    <t>17A4934</t>
  </si>
  <si>
    <t>17A4936</t>
  </si>
  <si>
    <t>17A4937</t>
  </si>
  <si>
    <t>17A4939</t>
  </si>
  <si>
    <t>17A4940</t>
  </si>
  <si>
    <t>17A4941</t>
  </si>
  <si>
    <t>17A4943</t>
  </si>
  <si>
    <t>17A4944</t>
  </si>
  <si>
    <t>17A4945</t>
  </si>
  <si>
    <t>17A4946</t>
  </si>
  <si>
    <t>17A4947</t>
  </si>
  <si>
    <t>17A4948</t>
  </si>
  <si>
    <t>17A4949</t>
  </si>
  <si>
    <t>17A4950</t>
  </si>
  <si>
    <t>17A4951</t>
  </si>
  <si>
    <t>17A4952</t>
  </si>
  <si>
    <t>17A4953</t>
  </si>
  <si>
    <t>ABDUL RAHIM R J</t>
  </si>
  <si>
    <t>AKSHATA ASHOK AMBORE</t>
  </si>
  <si>
    <t>AKSHATA BILAGI</t>
  </si>
  <si>
    <t>AKSHATA KUNCHANUR</t>
  </si>
  <si>
    <t>AMRUTA YABARATTI</t>
  </si>
  <si>
    <t>BADIGER MAHADEV</t>
  </si>
  <si>
    <t>II</t>
  </si>
  <si>
    <t>I</t>
  </si>
  <si>
    <t>GALBALE APEKSHA OMPRAKASH</t>
  </si>
  <si>
    <t>GUNAWANE KOMAL MARUTI</t>
  </si>
  <si>
    <t>HANGARGE NISHIGANDHA SURESH</t>
  </si>
  <si>
    <t>JAI PRAKASH</t>
  </si>
  <si>
    <t>JAMASHETTI NISHARANI ISHWAR</t>
  </si>
  <si>
    <t>Dist</t>
  </si>
  <si>
    <t>MAKNIKAR RAGINI RAJKUMAR</t>
  </si>
  <si>
    <t>MANTRI ANIKET DATTATRAYA</t>
  </si>
  <si>
    <t>MHETRE VIMAL MAHADEV</t>
  </si>
  <si>
    <t>MS SANGAM KUMARI</t>
  </si>
  <si>
    <t>PANCHAWAGH MRUNAL PRADIP</t>
  </si>
  <si>
    <t> PATIL SRUSHTI GURUBASAV</t>
  </si>
  <si>
    <t>POTADAR VEERESH DATTATRAY</t>
  </si>
  <si>
    <t>RADDAWAR PRATIKSHA</t>
  </si>
  <si>
    <t>RITISH SHARMA</t>
  </si>
  <si>
    <t>SAHIL TAMBE</t>
  </si>
  <si>
    <t>SAMPADA BASAVARAJ VIJJAL</t>
  </si>
  <si>
    <t>SANJOTA SHIRASHYAD</t>
  </si>
  <si>
    <t>SAVITRI KALLANGOUD PATIL</t>
  </si>
  <si>
    <t>SAWANT KIRAN SADASHIV</t>
  </si>
  <si>
    <t>SHAIKH TAUFIK RATANPASHA</t>
  </si>
  <si>
    <t>SHELKE PRATIK RAJENDRA</t>
  </si>
  <si>
    <t>SHRIKANT NAGARADDY</t>
  </si>
  <si>
    <t>SULTANPURE RUHIYA FARUKH</t>
  </si>
  <si>
    <t>SUMATI KHANAPUR</t>
  </si>
  <si>
    <t>SURVE SWAPNIL MARUTI</t>
  </si>
  <si>
    <t>THETE MANASI SURESHRAO</t>
  </si>
  <si>
    <t>VADRE PRAVIN BIRAPPA</t>
  </si>
  <si>
    <t>VIQAR AHMED NISAR AHMED PATEL</t>
  </si>
  <si>
    <t>2017 Batch Result</t>
  </si>
  <si>
    <t>AISHWARYA</t>
  </si>
  <si>
    <t>BASAVARAJ MATHAPATI</t>
  </si>
  <si>
    <t>BINDUSHREE S</t>
  </si>
  <si>
    <t>MADEEHA BEGUM</t>
  </si>
  <si>
    <t>MADIHA ABDUL RAHIM</t>
  </si>
  <si>
    <t>MAKNIKAR ARTI TANAJI</t>
  </si>
  <si>
    <t>MHETRE SHRISHAIL SHIVAPPA</t>
  </si>
  <si>
    <t>MHETRE SIDDHARAM SHRIMANT</t>
  </si>
  <si>
    <t>MORE MRUNAL MAHADEV</t>
  </si>
  <si>
    <t>RAKESH UPPAR</t>
  </si>
  <si>
    <t>First</t>
  </si>
  <si>
    <t>Second</t>
  </si>
  <si>
    <t>III</t>
  </si>
  <si>
    <t>IV</t>
  </si>
  <si>
    <t>V</t>
  </si>
  <si>
    <t xml:space="preserve">Top - 5 </t>
  </si>
  <si>
    <t>…..</t>
  </si>
  <si>
    <t>First Class</t>
  </si>
  <si>
    <t>Distinction</t>
  </si>
  <si>
    <t>Seond Class</t>
  </si>
  <si>
    <t>Total Passed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</si>
</sst>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2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Calibri"/>
      <family val="2"/>
      <scheme val="minor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>
      <selection activeCell="V6" sqref="V6"/>
    </sheetView>
  </sheetViews>
  <sheetFormatPr defaultRowHeight="15"/>
  <cols>
    <col min="1" max="1" width="4.5703125" customWidth="1"/>
    <col min="2" max="2" width="10.140625" customWidth="1"/>
    <col min="3" max="3" width="41.42578125" customWidth="1"/>
    <col min="4" max="15" width="4.5703125" customWidth="1"/>
    <col min="16" max="16" width="7.42578125" customWidth="1"/>
    <col min="17" max="18" width="4.5703125" customWidth="1"/>
  </cols>
  <sheetData>
    <row r="1" spans="1:18" ht="30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28"/>
    </row>
    <row r="2" spans="1:18" ht="63">
      <c r="A2" s="25" t="s">
        <v>0</v>
      </c>
      <c r="B2" s="25" t="s">
        <v>1</v>
      </c>
      <c r="C2" s="25" t="s">
        <v>2</v>
      </c>
      <c r="D2" s="34" t="s">
        <v>33</v>
      </c>
      <c r="E2" s="34"/>
      <c r="F2" s="34" t="s">
        <v>34</v>
      </c>
      <c r="G2" s="34"/>
      <c r="H2" s="35" t="s">
        <v>35</v>
      </c>
      <c r="I2" s="35"/>
      <c r="J2" s="34" t="s">
        <v>36</v>
      </c>
      <c r="K2" s="34"/>
      <c r="L2" s="36" t="s">
        <v>37</v>
      </c>
      <c r="M2" s="36"/>
      <c r="N2" s="25" t="s">
        <v>41</v>
      </c>
      <c r="O2" s="25" t="s">
        <v>55</v>
      </c>
      <c r="P2" s="25" t="s">
        <v>38</v>
      </c>
      <c r="Q2" s="26" t="s">
        <v>42</v>
      </c>
      <c r="R2" s="26" t="s">
        <v>160</v>
      </c>
    </row>
    <row r="3" spans="1:18" ht="15.75">
      <c r="A3" s="4">
        <v>1</v>
      </c>
      <c r="B3" s="23" t="s">
        <v>76</v>
      </c>
      <c r="C3" s="31" t="s">
        <v>119</v>
      </c>
      <c r="D3" s="4">
        <v>276</v>
      </c>
      <c r="E3" s="4"/>
      <c r="F3" s="4">
        <v>153</v>
      </c>
      <c r="G3" s="4"/>
      <c r="H3" s="4">
        <v>258</v>
      </c>
      <c r="I3" s="4"/>
      <c r="J3" s="4">
        <v>260</v>
      </c>
      <c r="K3" s="4"/>
      <c r="L3" s="4">
        <v>36</v>
      </c>
      <c r="M3" s="4"/>
      <c r="N3" s="5">
        <f t="shared" ref="N3:N46" si="0">SUM(D3:L3)</f>
        <v>983</v>
      </c>
      <c r="O3" s="5">
        <f t="shared" ref="O3:O46" si="1">N3*100/1275</f>
        <v>77.098039215686271</v>
      </c>
      <c r="P3" s="27" t="s">
        <v>120</v>
      </c>
      <c r="Q3" s="4" t="s">
        <v>43</v>
      </c>
      <c r="R3" s="29" t="s">
        <v>114</v>
      </c>
    </row>
    <row r="4" spans="1:18" ht="15.75">
      <c r="A4" s="4">
        <v>2</v>
      </c>
      <c r="B4" s="23" t="s">
        <v>81</v>
      </c>
      <c r="C4" s="31" t="s">
        <v>122</v>
      </c>
      <c r="D4" s="4">
        <v>281</v>
      </c>
      <c r="E4" s="4"/>
      <c r="F4" s="4">
        <v>126</v>
      </c>
      <c r="G4" s="4"/>
      <c r="H4" s="4">
        <v>248</v>
      </c>
      <c r="I4" s="4"/>
      <c r="J4" s="4">
        <v>291</v>
      </c>
      <c r="K4" s="4"/>
      <c r="L4" s="4">
        <v>35</v>
      </c>
      <c r="M4" s="4"/>
      <c r="N4" s="5">
        <f t="shared" si="0"/>
        <v>981</v>
      </c>
      <c r="O4" s="5">
        <f t="shared" si="1"/>
        <v>76.941176470588232</v>
      </c>
      <c r="P4" s="27" t="s">
        <v>120</v>
      </c>
      <c r="Q4" s="4" t="s">
        <v>43</v>
      </c>
      <c r="R4" s="29" t="s">
        <v>113</v>
      </c>
    </row>
    <row r="5" spans="1:18" ht="15.75">
      <c r="A5" s="4">
        <v>3</v>
      </c>
      <c r="B5" s="23" t="s">
        <v>79</v>
      </c>
      <c r="C5" s="31" t="s">
        <v>150</v>
      </c>
      <c r="D5" s="4">
        <v>285</v>
      </c>
      <c r="E5" s="4"/>
      <c r="F5" s="4">
        <v>123</v>
      </c>
      <c r="G5" s="4"/>
      <c r="H5" s="4">
        <v>259</v>
      </c>
      <c r="I5" s="4"/>
      <c r="J5" s="4">
        <v>258</v>
      </c>
      <c r="K5" s="4"/>
      <c r="L5" s="4">
        <v>31</v>
      </c>
      <c r="M5" s="4"/>
      <c r="N5" s="5">
        <f t="shared" si="0"/>
        <v>956</v>
      </c>
      <c r="O5" s="5">
        <f t="shared" si="1"/>
        <v>74.980392156862749</v>
      </c>
      <c r="P5" s="27" t="s">
        <v>155</v>
      </c>
      <c r="Q5" s="4" t="s">
        <v>43</v>
      </c>
      <c r="R5" s="29" t="s">
        <v>157</v>
      </c>
    </row>
    <row r="6" spans="1:18" ht="15.75">
      <c r="A6" s="4">
        <v>4</v>
      </c>
      <c r="B6" s="23" t="s">
        <v>66</v>
      </c>
      <c r="C6" s="31" t="s">
        <v>109</v>
      </c>
      <c r="D6" s="4">
        <v>266</v>
      </c>
      <c r="E6" s="4"/>
      <c r="F6" s="4">
        <v>130</v>
      </c>
      <c r="G6" s="4"/>
      <c r="H6" s="4">
        <v>252</v>
      </c>
      <c r="I6" s="4"/>
      <c r="J6" s="4">
        <v>268</v>
      </c>
      <c r="K6" s="4"/>
      <c r="L6" s="4">
        <v>29</v>
      </c>
      <c r="M6" s="4"/>
      <c r="N6" s="5">
        <f t="shared" si="0"/>
        <v>945</v>
      </c>
      <c r="O6" s="5">
        <f t="shared" si="1"/>
        <v>74.117647058823536</v>
      </c>
      <c r="P6" s="27" t="s">
        <v>155</v>
      </c>
      <c r="Q6" s="4" t="s">
        <v>43</v>
      </c>
      <c r="R6" s="29" t="s">
        <v>158</v>
      </c>
    </row>
    <row r="7" spans="1:18" ht="15.75">
      <c r="A7" s="4">
        <v>5</v>
      </c>
      <c r="B7" s="23" t="s">
        <v>65</v>
      </c>
      <c r="C7" s="31" t="s">
        <v>108</v>
      </c>
      <c r="D7" s="4">
        <v>261</v>
      </c>
      <c r="E7" s="4"/>
      <c r="F7" s="4">
        <v>140</v>
      </c>
      <c r="G7" s="4"/>
      <c r="H7" s="4">
        <v>231</v>
      </c>
      <c r="I7" s="4"/>
      <c r="J7" s="4">
        <v>282</v>
      </c>
      <c r="K7" s="4"/>
      <c r="L7" s="4">
        <v>30</v>
      </c>
      <c r="M7" s="4"/>
      <c r="N7" s="5">
        <f t="shared" si="0"/>
        <v>944</v>
      </c>
      <c r="O7" s="5">
        <f t="shared" si="1"/>
        <v>74.039215686274517</v>
      </c>
      <c r="P7" s="27" t="s">
        <v>155</v>
      </c>
      <c r="Q7" s="4" t="s">
        <v>43</v>
      </c>
      <c r="R7" s="29" t="s">
        <v>159</v>
      </c>
    </row>
    <row r="8" spans="1:18" ht="15.75">
      <c r="A8" s="4">
        <v>6</v>
      </c>
      <c r="B8" s="24" t="s">
        <v>101</v>
      </c>
      <c r="C8" s="31" t="s">
        <v>138</v>
      </c>
      <c r="D8" s="4">
        <v>265</v>
      </c>
      <c r="E8" s="4"/>
      <c r="F8" s="4">
        <v>136</v>
      </c>
      <c r="G8" s="4"/>
      <c r="H8" s="4">
        <v>250</v>
      </c>
      <c r="I8" s="4"/>
      <c r="J8" s="4">
        <v>253</v>
      </c>
      <c r="K8" s="4"/>
      <c r="L8" s="4">
        <v>33</v>
      </c>
      <c r="M8" s="4"/>
      <c r="N8" s="5">
        <f t="shared" si="0"/>
        <v>937</v>
      </c>
      <c r="O8" s="5">
        <f t="shared" si="1"/>
        <v>73.490196078431367</v>
      </c>
      <c r="P8" s="27" t="s">
        <v>155</v>
      </c>
      <c r="Q8" s="4" t="s">
        <v>43</v>
      </c>
      <c r="R8" s="30" t="s">
        <v>161</v>
      </c>
    </row>
    <row r="9" spans="1:18" ht="15.75">
      <c r="A9" s="4">
        <v>7</v>
      </c>
      <c r="B9" s="23" t="s">
        <v>73</v>
      </c>
      <c r="C9" s="31" t="s">
        <v>116</v>
      </c>
      <c r="D9" s="4">
        <v>254</v>
      </c>
      <c r="E9" s="4"/>
      <c r="F9" s="4">
        <v>130</v>
      </c>
      <c r="G9" s="4"/>
      <c r="H9" s="4">
        <v>243</v>
      </c>
      <c r="I9" s="4"/>
      <c r="J9" s="4">
        <v>266</v>
      </c>
      <c r="K9" s="4"/>
      <c r="L9" s="4">
        <v>25</v>
      </c>
      <c r="M9" s="4"/>
      <c r="N9" s="5">
        <f t="shared" si="0"/>
        <v>918</v>
      </c>
      <c r="O9" s="5">
        <f t="shared" si="1"/>
        <v>72</v>
      </c>
      <c r="P9" s="27" t="s">
        <v>155</v>
      </c>
      <c r="Q9" s="4" t="s">
        <v>43</v>
      </c>
      <c r="R9" s="30" t="s">
        <v>161</v>
      </c>
    </row>
    <row r="10" spans="1:18" ht="15.75">
      <c r="A10" s="4">
        <v>8</v>
      </c>
      <c r="B10" s="23" t="s">
        <v>102</v>
      </c>
      <c r="C10" s="31" t="s">
        <v>139</v>
      </c>
      <c r="D10" s="4">
        <v>267</v>
      </c>
      <c r="E10" s="4"/>
      <c r="F10" s="4">
        <v>117</v>
      </c>
      <c r="G10" s="4"/>
      <c r="H10" s="4">
        <v>243</v>
      </c>
      <c r="I10" s="4"/>
      <c r="J10" s="4">
        <v>260</v>
      </c>
      <c r="K10" s="4"/>
      <c r="L10" s="4">
        <v>31</v>
      </c>
      <c r="M10" s="4"/>
      <c r="N10" s="5">
        <f t="shared" si="0"/>
        <v>918</v>
      </c>
      <c r="O10" s="5">
        <f t="shared" si="1"/>
        <v>72</v>
      </c>
      <c r="P10" s="27" t="s">
        <v>155</v>
      </c>
      <c r="Q10" s="4" t="s">
        <v>43</v>
      </c>
      <c r="R10" s="30" t="s">
        <v>161</v>
      </c>
    </row>
    <row r="11" spans="1:18" ht="15.75">
      <c r="A11" s="4">
        <v>9</v>
      </c>
      <c r="B11" s="23" t="s">
        <v>104</v>
      </c>
      <c r="C11" s="31" t="s">
        <v>141</v>
      </c>
      <c r="D11" s="4">
        <v>245</v>
      </c>
      <c r="E11" s="4"/>
      <c r="F11" s="4">
        <v>132</v>
      </c>
      <c r="G11" s="4"/>
      <c r="H11" s="4">
        <v>255</v>
      </c>
      <c r="I11" s="4"/>
      <c r="J11" s="4">
        <v>256</v>
      </c>
      <c r="K11" s="4"/>
      <c r="L11" s="4">
        <v>29</v>
      </c>
      <c r="M11" s="4"/>
      <c r="N11" s="5">
        <f t="shared" si="0"/>
        <v>917</v>
      </c>
      <c r="O11" s="5">
        <f t="shared" si="1"/>
        <v>71.921568627450981</v>
      </c>
      <c r="P11" s="27" t="s">
        <v>155</v>
      </c>
      <c r="Q11" s="4" t="s">
        <v>43</v>
      </c>
      <c r="R11" s="30" t="s">
        <v>161</v>
      </c>
    </row>
    <row r="12" spans="1:18" ht="15.75">
      <c r="A12" s="4">
        <v>10</v>
      </c>
      <c r="B12" s="23" t="s">
        <v>68</v>
      </c>
      <c r="C12" s="31" t="s">
        <v>111</v>
      </c>
      <c r="D12" s="4">
        <v>262</v>
      </c>
      <c r="E12" s="4"/>
      <c r="F12" s="4">
        <v>134</v>
      </c>
      <c r="G12" s="4"/>
      <c r="H12" s="4">
        <v>231</v>
      </c>
      <c r="I12" s="4"/>
      <c r="J12" s="4">
        <v>260</v>
      </c>
      <c r="K12" s="4"/>
      <c r="L12" s="4">
        <v>27</v>
      </c>
      <c r="M12" s="4"/>
      <c r="N12" s="5">
        <f t="shared" si="0"/>
        <v>914</v>
      </c>
      <c r="O12" s="5">
        <f t="shared" si="1"/>
        <v>71.686274509803923</v>
      </c>
      <c r="P12" s="27" t="s">
        <v>155</v>
      </c>
      <c r="Q12" s="4" t="s">
        <v>43</v>
      </c>
      <c r="R12" s="30" t="s">
        <v>161</v>
      </c>
    </row>
    <row r="13" spans="1:18" ht="15.75">
      <c r="A13" s="4">
        <v>11</v>
      </c>
      <c r="B13" s="23" t="s">
        <v>71</v>
      </c>
      <c r="C13" s="31" t="s">
        <v>147</v>
      </c>
      <c r="D13" s="4">
        <v>272</v>
      </c>
      <c r="E13" s="4"/>
      <c r="F13" s="4">
        <v>112</v>
      </c>
      <c r="G13" s="4"/>
      <c r="H13" s="4">
        <v>226</v>
      </c>
      <c r="I13" s="4"/>
      <c r="J13" s="4">
        <v>260</v>
      </c>
      <c r="K13" s="4"/>
      <c r="L13" s="4">
        <v>41</v>
      </c>
      <c r="M13" s="4"/>
      <c r="N13" s="5">
        <f t="shared" si="0"/>
        <v>911</v>
      </c>
      <c r="O13" s="5">
        <f t="shared" si="1"/>
        <v>71.450980392156865</v>
      </c>
      <c r="P13" s="27" t="s">
        <v>155</v>
      </c>
      <c r="Q13" s="4" t="s">
        <v>43</v>
      </c>
      <c r="R13" s="30" t="s">
        <v>161</v>
      </c>
    </row>
    <row r="14" spans="1:18" ht="15.75">
      <c r="A14" s="4">
        <v>12</v>
      </c>
      <c r="B14" s="23" t="s">
        <v>77</v>
      </c>
      <c r="C14" s="31" t="s">
        <v>148</v>
      </c>
      <c r="D14" s="4">
        <v>260</v>
      </c>
      <c r="E14" s="4"/>
      <c r="F14" s="4">
        <v>114</v>
      </c>
      <c r="G14" s="4"/>
      <c r="H14" s="4">
        <v>246</v>
      </c>
      <c r="I14" s="4"/>
      <c r="J14" s="4">
        <v>256</v>
      </c>
      <c r="K14" s="4"/>
      <c r="L14" s="4">
        <v>35</v>
      </c>
      <c r="M14" s="4"/>
      <c r="N14" s="5">
        <f t="shared" si="0"/>
        <v>911</v>
      </c>
      <c r="O14" s="5">
        <f t="shared" si="1"/>
        <v>71.450980392156865</v>
      </c>
      <c r="P14" s="27" t="s">
        <v>155</v>
      </c>
      <c r="Q14" s="4" t="s">
        <v>43</v>
      </c>
      <c r="R14" s="30" t="s">
        <v>161</v>
      </c>
    </row>
    <row r="15" spans="1:18" ht="15.75">
      <c r="A15" s="4">
        <v>13</v>
      </c>
      <c r="B15" s="23" t="s">
        <v>63</v>
      </c>
      <c r="C15" s="31" t="s">
        <v>107</v>
      </c>
      <c r="D15" s="4">
        <v>241</v>
      </c>
      <c r="E15" s="4"/>
      <c r="F15" s="4">
        <v>123</v>
      </c>
      <c r="G15" s="4"/>
      <c r="H15" s="4">
        <v>246</v>
      </c>
      <c r="I15" s="4"/>
      <c r="J15" s="4">
        <v>258</v>
      </c>
      <c r="K15" s="4"/>
      <c r="L15" s="4">
        <v>33</v>
      </c>
      <c r="M15" s="4"/>
      <c r="N15" s="5">
        <f t="shared" si="0"/>
        <v>901</v>
      </c>
      <c r="O15" s="5">
        <f t="shared" si="1"/>
        <v>70.666666666666671</v>
      </c>
      <c r="P15" s="27" t="s">
        <v>155</v>
      </c>
      <c r="Q15" s="4" t="s">
        <v>43</v>
      </c>
      <c r="R15" s="30" t="s">
        <v>161</v>
      </c>
    </row>
    <row r="16" spans="1:18" ht="15.75">
      <c r="A16" s="4">
        <v>14</v>
      </c>
      <c r="B16" s="23" t="s">
        <v>88</v>
      </c>
      <c r="C16" s="31" t="s">
        <v>126</v>
      </c>
      <c r="D16" s="4">
        <v>259</v>
      </c>
      <c r="E16" s="4"/>
      <c r="F16" s="4">
        <v>125</v>
      </c>
      <c r="G16" s="4"/>
      <c r="H16" s="4">
        <v>233</v>
      </c>
      <c r="I16" s="4"/>
      <c r="J16" s="4">
        <v>256</v>
      </c>
      <c r="K16" s="4"/>
      <c r="L16" s="4">
        <v>27</v>
      </c>
      <c r="M16" s="4"/>
      <c r="N16" s="5">
        <f t="shared" si="0"/>
        <v>900</v>
      </c>
      <c r="O16" s="5">
        <f t="shared" si="1"/>
        <v>70.588235294117652</v>
      </c>
      <c r="P16" s="27" t="s">
        <v>155</v>
      </c>
      <c r="Q16" s="4" t="s">
        <v>43</v>
      </c>
      <c r="R16" s="30" t="s">
        <v>161</v>
      </c>
    </row>
    <row r="17" spans="1:18" ht="15.75">
      <c r="A17" s="4">
        <v>15</v>
      </c>
      <c r="B17" s="23" t="s">
        <v>94</v>
      </c>
      <c r="C17" s="31" t="s">
        <v>131</v>
      </c>
      <c r="D17" s="4">
        <v>258</v>
      </c>
      <c r="E17" s="4"/>
      <c r="F17" s="4">
        <v>120</v>
      </c>
      <c r="G17" s="4"/>
      <c r="H17" s="4">
        <v>241</v>
      </c>
      <c r="I17" s="4"/>
      <c r="J17" s="4">
        <v>246</v>
      </c>
      <c r="K17" s="4"/>
      <c r="L17" s="4">
        <v>30</v>
      </c>
      <c r="M17" s="4"/>
      <c r="N17" s="5">
        <f t="shared" si="0"/>
        <v>895</v>
      </c>
      <c r="O17" s="5">
        <f t="shared" si="1"/>
        <v>70.196078431372555</v>
      </c>
      <c r="P17" s="27" t="s">
        <v>155</v>
      </c>
      <c r="Q17" s="4" t="s">
        <v>43</v>
      </c>
      <c r="R17" s="30" t="s">
        <v>161</v>
      </c>
    </row>
    <row r="18" spans="1:18" ht="15.75">
      <c r="A18" s="4">
        <v>16</v>
      </c>
      <c r="B18" s="23" t="s">
        <v>67</v>
      </c>
      <c r="C18" s="31" t="s">
        <v>110</v>
      </c>
      <c r="D18" s="4">
        <v>266</v>
      </c>
      <c r="E18" s="4"/>
      <c r="F18" s="4">
        <v>106</v>
      </c>
      <c r="G18" s="4"/>
      <c r="H18" s="4">
        <v>247</v>
      </c>
      <c r="I18" s="4"/>
      <c r="J18" s="4">
        <v>246</v>
      </c>
      <c r="K18" s="4"/>
      <c r="L18" s="4">
        <v>30</v>
      </c>
      <c r="M18" s="4"/>
      <c r="N18" s="5">
        <f t="shared" si="0"/>
        <v>895</v>
      </c>
      <c r="O18" s="5">
        <f t="shared" si="1"/>
        <v>70.196078431372555</v>
      </c>
      <c r="P18" s="27" t="s">
        <v>155</v>
      </c>
      <c r="Q18" s="4" t="s">
        <v>43</v>
      </c>
      <c r="R18" s="30" t="s">
        <v>161</v>
      </c>
    </row>
    <row r="19" spans="1:18" ht="15.75">
      <c r="A19" s="4">
        <v>17</v>
      </c>
      <c r="B19" s="23" t="s">
        <v>84</v>
      </c>
      <c r="C19" s="31" t="s">
        <v>123</v>
      </c>
      <c r="D19" s="4">
        <v>260</v>
      </c>
      <c r="E19" s="4"/>
      <c r="F19" s="4">
        <v>128</v>
      </c>
      <c r="G19" s="4"/>
      <c r="H19" s="4">
        <v>233</v>
      </c>
      <c r="I19" s="4"/>
      <c r="J19" s="4">
        <v>237</v>
      </c>
      <c r="K19" s="4"/>
      <c r="L19" s="4">
        <v>34</v>
      </c>
      <c r="M19" s="4"/>
      <c r="N19" s="5">
        <f t="shared" si="0"/>
        <v>892</v>
      </c>
      <c r="O19" s="5">
        <f t="shared" si="1"/>
        <v>69.960784313725483</v>
      </c>
      <c r="P19" s="27" t="s">
        <v>155</v>
      </c>
      <c r="Q19" s="4" t="s">
        <v>43</v>
      </c>
      <c r="R19" s="30" t="s">
        <v>161</v>
      </c>
    </row>
    <row r="20" spans="1:18" ht="15.75">
      <c r="A20" s="4">
        <v>18</v>
      </c>
      <c r="B20" s="23" t="s">
        <v>78</v>
      </c>
      <c r="C20" s="31" t="s">
        <v>149</v>
      </c>
      <c r="D20" s="4">
        <v>241</v>
      </c>
      <c r="E20" s="4"/>
      <c r="F20" s="4">
        <v>120</v>
      </c>
      <c r="G20" s="4"/>
      <c r="H20" s="4">
        <v>249</v>
      </c>
      <c r="I20" s="4"/>
      <c r="J20" s="4">
        <v>245</v>
      </c>
      <c r="K20" s="4"/>
      <c r="L20" s="4">
        <v>32</v>
      </c>
      <c r="M20" s="4"/>
      <c r="N20" s="5">
        <f t="shared" si="0"/>
        <v>887</v>
      </c>
      <c r="O20" s="5">
        <f t="shared" si="1"/>
        <v>69.568627450980387</v>
      </c>
      <c r="P20" s="27" t="s">
        <v>155</v>
      </c>
      <c r="Q20" s="4" t="s">
        <v>43</v>
      </c>
      <c r="R20" s="30" t="s">
        <v>161</v>
      </c>
    </row>
    <row r="21" spans="1:18" ht="15.75">
      <c r="A21" s="4">
        <v>19</v>
      </c>
      <c r="B21" s="23" t="s">
        <v>72</v>
      </c>
      <c r="C21" s="31" t="s">
        <v>115</v>
      </c>
      <c r="D21" s="4">
        <v>261</v>
      </c>
      <c r="E21" s="4"/>
      <c r="F21" s="4">
        <v>115</v>
      </c>
      <c r="G21" s="4"/>
      <c r="H21" s="4">
        <v>245</v>
      </c>
      <c r="I21" s="4"/>
      <c r="J21" s="4">
        <v>239</v>
      </c>
      <c r="K21" s="4"/>
      <c r="L21" s="4">
        <v>25</v>
      </c>
      <c r="M21" s="4"/>
      <c r="N21" s="5">
        <f t="shared" si="0"/>
        <v>885</v>
      </c>
      <c r="O21" s="5">
        <f t="shared" si="1"/>
        <v>69.411764705882348</v>
      </c>
      <c r="P21" s="27" t="s">
        <v>155</v>
      </c>
      <c r="Q21" s="4" t="s">
        <v>43</v>
      </c>
      <c r="R21" s="30" t="s">
        <v>161</v>
      </c>
    </row>
    <row r="22" spans="1:18" ht="15.75">
      <c r="A22" s="4">
        <v>20</v>
      </c>
      <c r="B22" s="23" t="s">
        <v>87</v>
      </c>
      <c r="C22" s="31" t="s">
        <v>125</v>
      </c>
      <c r="D22" s="4">
        <v>251</v>
      </c>
      <c r="E22" s="4"/>
      <c r="F22" s="4">
        <v>111</v>
      </c>
      <c r="G22" s="4"/>
      <c r="H22" s="4">
        <v>235</v>
      </c>
      <c r="I22" s="4"/>
      <c r="J22" s="4">
        <v>262</v>
      </c>
      <c r="K22" s="4"/>
      <c r="L22" s="4">
        <v>25</v>
      </c>
      <c r="M22" s="4"/>
      <c r="N22" s="5">
        <f t="shared" si="0"/>
        <v>884</v>
      </c>
      <c r="O22" s="5">
        <f t="shared" si="1"/>
        <v>69.333333333333329</v>
      </c>
      <c r="P22" s="27" t="s">
        <v>155</v>
      </c>
      <c r="Q22" s="4" t="s">
        <v>43</v>
      </c>
      <c r="R22" s="30" t="s">
        <v>161</v>
      </c>
    </row>
    <row r="23" spans="1:18" ht="15.75">
      <c r="A23" s="4">
        <v>21</v>
      </c>
      <c r="B23" s="23" t="s">
        <v>64</v>
      </c>
      <c r="C23" s="31" t="s">
        <v>145</v>
      </c>
      <c r="D23" s="4">
        <v>246</v>
      </c>
      <c r="E23" s="4"/>
      <c r="F23" s="4">
        <v>117</v>
      </c>
      <c r="G23" s="4"/>
      <c r="H23" s="4">
        <v>248</v>
      </c>
      <c r="I23" s="4"/>
      <c r="J23" s="4">
        <v>243</v>
      </c>
      <c r="K23" s="4"/>
      <c r="L23" s="4">
        <v>27</v>
      </c>
      <c r="M23" s="4"/>
      <c r="N23" s="5">
        <f t="shared" si="0"/>
        <v>881</v>
      </c>
      <c r="O23" s="5">
        <f t="shared" si="1"/>
        <v>69.098039215686271</v>
      </c>
      <c r="P23" s="27" t="s">
        <v>155</v>
      </c>
      <c r="Q23" s="4" t="s">
        <v>43</v>
      </c>
      <c r="R23" s="30" t="s">
        <v>161</v>
      </c>
    </row>
    <row r="24" spans="1:18" ht="15.75">
      <c r="A24" s="4">
        <v>22</v>
      </c>
      <c r="B24" s="24" t="s">
        <v>95</v>
      </c>
      <c r="C24" s="31" t="s">
        <v>132</v>
      </c>
      <c r="D24" s="4">
        <v>250</v>
      </c>
      <c r="E24" s="4"/>
      <c r="F24" s="4">
        <v>112</v>
      </c>
      <c r="G24" s="4"/>
      <c r="H24" s="4">
        <v>234</v>
      </c>
      <c r="I24" s="4"/>
      <c r="J24" s="4">
        <v>237</v>
      </c>
      <c r="K24" s="4"/>
      <c r="L24" s="4">
        <v>29</v>
      </c>
      <c r="M24" s="4"/>
      <c r="N24" s="5">
        <f t="shared" si="0"/>
        <v>862</v>
      </c>
      <c r="O24" s="5">
        <f t="shared" si="1"/>
        <v>67.607843137254903</v>
      </c>
      <c r="P24" s="27" t="s">
        <v>155</v>
      </c>
      <c r="Q24" s="4" t="s">
        <v>43</v>
      </c>
      <c r="R24" s="30" t="s">
        <v>161</v>
      </c>
    </row>
    <row r="25" spans="1:18" ht="15.75">
      <c r="A25" s="4">
        <v>23</v>
      </c>
      <c r="B25" s="23" t="s">
        <v>96</v>
      </c>
      <c r="C25" s="31" t="s">
        <v>133</v>
      </c>
      <c r="D25" s="4">
        <v>255</v>
      </c>
      <c r="E25" s="4"/>
      <c r="F25" s="4">
        <v>103</v>
      </c>
      <c r="G25" s="4"/>
      <c r="H25" s="4">
        <v>231</v>
      </c>
      <c r="I25" s="4"/>
      <c r="J25" s="4">
        <v>238</v>
      </c>
      <c r="K25" s="4"/>
      <c r="L25" s="4">
        <v>27</v>
      </c>
      <c r="M25" s="4"/>
      <c r="N25" s="5">
        <f t="shared" si="0"/>
        <v>854</v>
      </c>
      <c r="O25" s="5">
        <f t="shared" si="1"/>
        <v>66.980392156862749</v>
      </c>
      <c r="P25" s="27" t="s">
        <v>155</v>
      </c>
      <c r="Q25" s="4" t="s">
        <v>43</v>
      </c>
      <c r="R25" s="30" t="s">
        <v>161</v>
      </c>
    </row>
    <row r="26" spans="1:18" ht="15.75">
      <c r="A26" s="4">
        <v>24</v>
      </c>
      <c r="B26" s="23" t="s">
        <v>93</v>
      </c>
      <c r="C26" s="31" t="s">
        <v>130</v>
      </c>
      <c r="D26" s="4">
        <v>251</v>
      </c>
      <c r="E26" s="4"/>
      <c r="F26" s="4">
        <v>123</v>
      </c>
      <c r="G26" s="4"/>
      <c r="H26" s="4">
        <v>224</v>
      </c>
      <c r="I26" s="4"/>
      <c r="J26" s="4">
        <v>223</v>
      </c>
      <c r="K26" s="4"/>
      <c r="L26" s="4">
        <v>31</v>
      </c>
      <c r="M26" s="4"/>
      <c r="N26" s="5">
        <f t="shared" si="0"/>
        <v>852</v>
      </c>
      <c r="O26" s="5">
        <f t="shared" si="1"/>
        <v>66.82352941176471</v>
      </c>
      <c r="P26" s="27" t="s">
        <v>155</v>
      </c>
      <c r="Q26" s="4" t="s">
        <v>43</v>
      </c>
      <c r="R26" s="30" t="s">
        <v>161</v>
      </c>
    </row>
    <row r="27" spans="1:18" ht="15.75">
      <c r="A27" s="4">
        <v>25</v>
      </c>
      <c r="B27" s="24" t="s">
        <v>75</v>
      </c>
      <c r="C27" s="31" t="s">
        <v>118</v>
      </c>
      <c r="D27" s="4">
        <v>261</v>
      </c>
      <c r="E27" s="4"/>
      <c r="F27" s="4">
        <v>109</v>
      </c>
      <c r="G27" s="4"/>
      <c r="H27" s="4">
        <v>216</v>
      </c>
      <c r="I27" s="4"/>
      <c r="J27" s="4">
        <v>234</v>
      </c>
      <c r="K27" s="4"/>
      <c r="L27" s="4">
        <v>29</v>
      </c>
      <c r="M27" s="4"/>
      <c r="N27" s="5">
        <f t="shared" si="0"/>
        <v>849</v>
      </c>
      <c r="O27" s="5">
        <f t="shared" si="1"/>
        <v>66.588235294117652</v>
      </c>
      <c r="P27" s="27" t="s">
        <v>155</v>
      </c>
      <c r="Q27" s="4" t="s">
        <v>43</v>
      </c>
      <c r="R27" s="30" t="s">
        <v>161</v>
      </c>
    </row>
    <row r="28" spans="1:18" ht="15.75">
      <c r="A28" s="4">
        <v>26</v>
      </c>
      <c r="B28" s="23" t="s">
        <v>74</v>
      </c>
      <c r="C28" s="31" t="s">
        <v>117</v>
      </c>
      <c r="D28" s="4">
        <v>250</v>
      </c>
      <c r="E28" s="4"/>
      <c r="F28" s="4">
        <v>108</v>
      </c>
      <c r="G28" s="4"/>
      <c r="H28" s="4">
        <v>219</v>
      </c>
      <c r="I28" s="4"/>
      <c r="J28" s="4">
        <v>237</v>
      </c>
      <c r="K28" s="4"/>
      <c r="L28" s="4">
        <v>34</v>
      </c>
      <c r="M28" s="4"/>
      <c r="N28" s="5">
        <f t="shared" si="0"/>
        <v>848</v>
      </c>
      <c r="O28" s="5">
        <f t="shared" si="1"/>
        <v>66.509803921568633</v>
      </c>
      <c r="P28" s="27" t="s">
        <v>155</v>
      </c>
      <c r="Q28" s="4" t="s">
        <v>43</v>
      </c>
      <c r="R28" s="30" t="s">
        <v>161</v>
      </c>
    </row>
    <row r="29" spans="1:18" ht="15.75">
      <c r="A29" s="4">
        <v>27</v>
      </c>
      <c r="B29" s="24" t="s">
        <v>86</v>
      </c>
      <c r="C29" s="31" t="s">
        <v>124</v>
      </c>
      <c r="D29" s="4">
        <v>246</v>
      </c>
      <c r="E29" s="4"/>
      <c r="F29" s="4">
        <v>115</v>
      </c>
      <c r="G29" s="4"/>
      <c r="H29" s="4">
        <v>212</v>
      </c>
      <c r="I29" s="4"/>
      <c r="J29" s="4">
        <v>240</v>
      </c>
      <c r="K29" s="4"/>
      <c r="L29" s="4">
        <v>26</v>
      </c>
      <c r="M29" s="4"/>
      <c r="N29" s="5">
        <f t="shared" si="0"/>
        <v>839</v>
      </c>
      <c r="O29" s="5">
        <f t="shared" si="1"/>
        <v>65.803921568627445</v>
      </c>
      <c r="P29" s="27" t="s">
        <v>155</v>
      </c>
      <c r="Q29" s="4" t="s">
        <v>43</v>
      </c>
      <c r="R29" s="30" t="s">
        <v>161</v>
      </c>
    </row>
    <row r="30" spans="1:18" ht="15.75">
      <c r="A30" s="4">
        <v>28</v>
      </c>
      <c r="B30" s="24" t="s">
        <v>91</v>
      </c>
      <c r="C30" s="31" t="s">
        <v>154</v>
      </c>
      <c r="D30" s="4">
        <v>244</v>
      </c>
      <c r="E30" s="4"/>
      <c r="F30" s="4">
        <v>122</v>
      </c>
      <c r="G30" s="4"/>
      <c r="H30" s="4">
        <v>214</v>
      </c>
      <c r="I30" s="4"/>
      <c r="J30" s="4">
        <v>231</v>
      </c>
      <c r="K30" s="4"/>
      <c r="L30" s="4">
        <v>28</v>
      </c>
      <c r="M30" s="4"/>
      <c r="N30" s="5">
        <f t="shared" si="0"/>
        <v>839</v>
      </c>
      <c r="O30" s="5">
        <f t="shared" si="1"/>
        <v>65.803921568627445</v>
      </c>
      <c r="P30" s="27" t="s">
        <v>155</v>
      </c>
      <c r="Q30" s="4" t="s">
        <v>43</v>
      </c>
      <c r="R30" s="30" t="s">
        <v>161</v>
      </c>
    </row>
    <row r="31" spans="1:18" ht="15.75">
      <c r="A31" s="4">
        <v>29</v>
      </c>
      <c r="B31" s="23" t="s">
        <v>85</v>
      </c>
      <c r="C31" s="31" t="s">
        <v>153</v>
      </c>
      <c r="D31" s="4">
        <v>222</v>
      </c>
      <c r="E31" s="4"/>
      <c r="F31" s="4">
        <v>114</v>
      </c>
      <c r="G31" s="4"/>
      <c r="H31" s="4">
        <v>216</v>
      </c>
      <c r="I31" s="4"/>
      <c r="J31" s="4">
        <v>243</v>
      </c>
      <c r="K31" s="4"/>
      <c r="L31" s="4">
        <v>29</v>
      </c>
      <c r="M31" s="4"/>
      <c r="N31" s="5">
        <f t="shared" si="0"/>
        <v>824</v>
      </c>
      <c r="O31" s="5">
        <f t="shared" si="1"/>
        <v>64.627450980392155</v>
      </c>
      <c r="P31" s="27" t="s">
        <v>156</v>
      </c>
      <c r="Q31" s="4" t="s">
        <v>43</v>
      </c>
      <c r="R31" s="30" t="s">
        <v>161</v>
      </c>
    </row>
    <row r="32" spans="1:18" ht="15.75">
      <c r="A32" s="4">
        <v>30</v>
      </c>
      <c r="B32" s="23" t="s">
        <v>70</v>
      </c>
      <c r="C32" s="31" t="s">
        <v>146</v>
      </c>
      <c r="D32" s="4">
        <v>238</v>
      </c>
      <c r="E32" s="4"/>
      <c r="F32" s="4">
        <v>113</v>
      </c>
      <c r="G32" s="4"/>
      <c r="H32" s="4">
        <v>211</v>
      </c>
      <c r="I32" s="4"/>
      <c r="J32" s="4">
        <v>234</v>
      </c>
      <c r="K32" s="4"/>
      <c r="L32" s="4">
        <v>26</v>
      </c>
      <c r="M32" s="4"/>
      <c r="N32" s="5">
        <f t="shared" si="0"/>
        <v>822</v>
      </c>
      <c r="O32" s="5">
        <f t="shared" si="1"/>
        <v>64.470588235294116</v>
      </c>
      <c r="P32" s="27" t="s">
        <v>156</v>
      </c>
      <c r="Q32" s="4" t="s">
        <v>43</v>
      </c>
      <c r="R32" s="30" t="s">
        <v>161</v>
      </c>
    </row>
    <row r="33" spans="1:18" ht="15.75">
      <c r="A33" s="4">
        <v>31</v>
      </c>
      <c r="B33" s="23" t="s">
        <v>106</v>
      </c>
      <c r="C33" s="31" t="s">
        <v>143</v>
      </c>
      <c r="D33" s="4">
        <v>247</v>
      </c>
      <c r="E33" s="4"/>
      <c r="F33" s="4">
        <v>111</v>
      </c>
      <c r="G33" s="4"/>
      <c r="H33" s="4">
        <v>225</v>
      </c>
      <c r="I33" s="4"/>
      <c r="J33" s="4">
        <v>212</v>
      </c>
      <c r="K33" s="4"/>
      <c r="L33" s="4">
        <v>26</v>
      </c>
      <c r="M33" s="4"/>
      <c r="N33" s="5">
        <f t="shared" si="0"/>
        <v>821</v>
      </c>
      <c r="O33" s="5">
        <f t="shared" si="1"/>
        <v>64.392156862745097</v>
      </c>
      <c r="P33" s="27" t="s">
        <v>156</v>
      </c>
      <c r="Q33" s="4" t="s">
        <v>43</v>
      </c>
      <c r="R33" s="30" t="s">
        <v>161</v>
      </c>
    </row>
    <row r="34" spans="1:18" ht="15.75">
      <c r="A34" s="4">
        <v>32</v>
      </c>
      <c r="B34" s="23" t="s">
        <v>80</v>
      </c>
      <c r="C34" s="31" t="s">
        <v>121</v>
      </c>
      <c r="D34" s="4">
        <v>221</v>
      </c>
      <c r="E34" s="4"/>
      <c r="F34" s="4">
        <v>106</v>
      </c>
      <c r="G34" s="4"/>
      <c r="H34" s="4">
        <v>231</v>
      </c>
      <c r="I34" s="4"/>
      <c r="J34" s="4">
        <v>237</v>
      </c>
      <c r="K34" s="4"/>
      <c r="L34" s="4">
        <v>25</v>
      </c>
      <c r="M34" s="4"/>
      <c r="N34" s="5">
        <f t="shared" si="0"/>
        <v>820</v>
      </c>
      <c r="O34" s="5">
        <f t="shared" si="1"/>
        <v>64.313725490196077</v>
      </c>
      <c r="P34" s="27" t="s">
        <v>156</v>
      </c>
      <c r="Q34" s="4" t="s">
        <v>43</v>
      </c>
      <c r="R34" s="30" t="s">
        <v>161</v>
      </c>
    </row>
    <row r="35" spans="1:18" ht="15.75">
      <c r="A35" s="4">
        <v>33</v>
      </c>
      <c r="B35" s="23" t="s">
        <v>99</v>
      </c>
      <c r="C35" s="31" t="s">
        <v>136</v>
      </c>
      <c r="D35" s="4">
        <v>221</v>
      </c>
      <c r="E35" s="4"/>
      <c r="F35" s="4">
        <v>112</v>
      </c>
      <c r="G35" s="4"/>
      <c r="H35" s="4">
        <v>221</v>
      </c>
      <c r="I35" s="4"/>
      <c r="J35" s="4">
        <v>232</v>
      </c>
      <c r="K35" s="4"/>
      <c r="L35" s="4">
        <v>31</v>
      </c>
      <c r="M35" s="4"/>
      <c r="N35" s="5">
        <f t="shared" si="0"/>
        <v>817</v>
      </c>
      <c r="O35" s="5">
        <f t="shared" si="1"/>
        <v>64.078431372549019</v>
      </c>
      <c r="P35" s="27" t="s">
        <v>156</v>
      </c>
      <c r="Q35" s="4" t="s">
        <v>43</v>
      </c>
      <c r="R35" s="30" t="s">
        <v>161</v>
      </c>
    </row>
    <row r="36" spans="1:18" ht="15.75">
      <c r="A36" s="4">
        <v>34</v>
      </c>
      <c r="B36" s="23" t="s">
        <v>103</v>
      </c>
      <c r="C36" s="31" t="s">
        <v>140</v>
      </c>
      <c r="D36" s="4">
        <v>239</v>
      </c>
      <c r="E36" s="4"/>
      <c r="F36" s="4">
        <v>118</v>
      </c>
      <c r="G36" s="4"/>
      <c r="H36" s="4">
        <v>219</v>
      </c>
      <c r="I36" s="4"/>
      <c r="J36" s="4">
        <v>208</v>
      </c>
      <c r="K36" s="4"/>
      <c r="L36" s="4">
        <v>28</v>
      </c>
      <c r="M36" s="4"/>
      <c r="N36" s="5">
        <f t="shared" si="0"/>
        <v>812</v>
      </c>
      <c r="O36" s="5">
        <f t="shared" si="1"/>
        <v>63.686274509803923</v>
      </c>
      <c r="P36" s="27" t="s">
        <v>156</v>
      </c>
      <c r="Q36" s="4" t="s">
        <v>43</v>
      </c>
      <c r="R36" s="30" t="s">
        <v>161</v>
      </c>
    </row>
    <row r="37" spans="1:18" ht="15.75">
      <c r="A37" s="4">
        <v>35</v>
      </c>
      <c r="B37" s="24" t="s">
        <v>83</v>
      </c>
      <c r="C37" s="31" t="s">
        <v>152</v>
      </c>
      <c r="D37" s="4">
        <v>229</v>
      </c>
      <c r="E37" s="4"/>
      <c r="F37" s="4">
        <v>105</v>
      </c>
      <c r="G37" s="4"/>
      <c r="H37" s="4">
        <v>215</v>
      </c>
      <c r="I37" s="4"/>
      <c r="J37" s="4">
        <v>231</v>
      </c>
      <c r="K37" s="4"/>
      <c r="L37" s="4">
        <v>29</v>
      </c>
      <c r="M37" s="4"/>
      <c r="N37" s="5">
        <f t="shared" si="0"/>
        <v>809</v>
      </c>
      <c r="O37" s="5">
        <f t="shared" si="1"/>
        <v>63.450980392156865</v>
      </c>
      <c r="P37" s="27" t="s">
        <v>156</v>
      </c>
      <c r="Q37" s="4" t="s">
        <v>43</v>
      </c>
      <c r="R37" s="30" t="s">
        <v>161</v>
      </c>
    </row>
    <row r="38" spans="1:18" ht="15.75">
      <c r="A38" s="4">
        <v>36</v>
      </c>
      <c r="B38" s="23" t="s">
        <v>89</v>
      </c>
      <c r="C38" s="31" t="s">
        <v>127</v>
      </c>
      <c r="D38" s="4">
        <v>239</v>
      </c>
      <c r="E38" s="4"/>
      <c r="F38" s="4">
        <v>117</v>
      </c>
      <c r="G38" s="4"/>
      <c r="H38" s="4">
        <v>207</v>
      </c>
      <c r="I38" s="4"/>
      <c r="J38" s="4">
        <v>215</v>
      </c>
      <c r="K38" s="4"/>
      <c r="L38" s="4">
        <v>25</v>
      </c>
      <c r="M38" s="4"/>
      <c r="N38" s="5">
        <f t="shared" si="0"/>
        <v>803</v>
      </c>
      <c r="O38" s="5">
        <f t="shared" si="1"/>
        <v>62.980392156862742</v>
      </c>
      <c r="P38" s="27" t="s">
        <v>156</v>
      </c>
      <c r="Q38" s="4" t="s">
        <v>43</v>
      </c>
      <c r="R38" s="30" t="s">
        <v>161</v>
      </c>
    </row>
    <row r="39" spans="1:18" ht="15.75">
      <c r="A39" s="4">
        <v>37</v>
      </c>
      <c r="B39" s="23" t="s">
        <v>100</v>
      </c>
      <c r="C39" s="31" t="s">
        <v>137</v>
      </c>
      <c r="D39" s="4">
        <v>212</v>
      </c>
      <c r="E39" s="4"/>
      <c r="F39" s="4">
        <v>114</v>
      </c>
      <c r="G39" s="4"/>
      <c r="H39" s="4">
        <v>200</v>
      </c>
      <c r="I39" s="4"/>
      <c r="J39" s="4">
        <v>191</v>
      </c>
      <c r="K39" s="4"/>
      <c r="L39" s="4">
        <v>25</v>
      </c>
      <c r="M39" s="4"/>
      <c r="N39" s="5">
        <f t="shared" si="0"/>
        <v>742</v>
      </c>
      <c r="O39" s="5">
        <f t="shared" si="1"/>
        <v>58.196078431372548</v>
      </c>
      <c r="P39" s="27" t="s">
        <v>156</v>
      </c>
      <c r="Q39" s="4" t="s">
        <v>43</v>
      </c>
      <c r="R39" s="30" t="s">
        <v>161</v>
      </c>
    </row>
    <row r="40" spans="1:18" ht="15.75">
      <c r="A40" s="4">
        <v>38</v>
      </c>
      <c r="B40" s="24" t="s">
        <v>92</v>
      </c>
      <c r="C40" s="31" t="s">
        <v>129</v>
      </c>
      <c r="D40" s="4">
        <v>239</v>
      </c>
      <c r="E40" s="4"/>
      <c r="F40" s="4">
        <v>116</v>
      </c>
      <c r="G40" s="4"/>
      <c r="H40" s="4">
        <v>250</v>
      </c>
      <c r="I40" s="4"/>
      <c r="J40" s="4">
        <v>262</v>
      </c>
      <c r="K40" s="4"/>
      <c r="L40" s="4">
        <v>19</v>
      </c>
      <c r="M40" s="4" t="s">
        <v>39</v>
      </c>
      <c r="N40" s="5">
        <f t="shared" si="0"/>
        <v>886</v>
      </c>
      <c r="O40" s="5">
        <f t="shared" si="1"/>
        <v>69.490196078431367</v>
      </c>
      <c r="P40" s="27" t="s">
        <v>40</v>
      </c>
      <c r="Q40" s="4" t="s">
        <v>40</v>
      </c>
      <c r="R40" s="30" t="s">
        <v>161</v>
      </c>
    </row>
    <row r="41" spans="1:18" ht="15.75">
      <c r="A41" s="4">
        <v>39</v>
      </c>
      <c r="B41" s="24" t="s">
        <v>82</v>
      </c>
      <c r="C41" s="31" t="s">
        <v>151</v>
      </c>
      <c r="D41" s="4">
        <v>240</v>
      </c>
      <c r="E41" s="4"/>
      <c r="F41" s="4">
        <v>120</v>
      </c>
      <c r="G41" s="4"/>
      <c r="H41" s="4">
        <v>227</v>
      </c>
      <c r="I41" s="4"/>
      <c r="J41" s="4">
        <v>230</v>
      </c>
      <c r="K41" s="4"/>
      <c r="L41" s="4">
        <v>19</v>
      </c>
      <c r="M41" s="4" t="s">
        <v>39</v>
      </c>
      <c r="N41" s="5">
        <f t="shared" si="0"/>
        <v>836</v>
      </c>
      <c r="O41" s="5">
        <f t="shared" si="1"/>
        <v>65.568627450980387</v>
      </c>
      <c r="P41" s="27" t="s">
        <v>40</v>
      </c>
      <c r="Q41" s="4" t="s">
        <v>40</v>
      </c>
      <c r="R41" s="30" t="s">
        <v>161</v>
      </c>
    </row>
    <row r="42" spans="1:18" ht="15.75">
      <c r="A42" s="4">
        <v>40</v>
      </c>
      <c r="B42" s="23" t="s">
        <v>90</v>
      </c>
      <c r="C42" s="31" t="s">
        <v>128</v>
      </c>
      <c r="D42" s="4">
        <v>238</v>
      </c>
      <c r="E42" s="4"/>
      <c r="F42" s="4">
        <v>124</v>
      </c>
      <c r="G42" s="4"/>
      <c r="H42" s="4">
        <v>192</v>
      </c>
      <c r="I42" s="4"/>
      <c r="J42" s="4">
        <v>219</v>
      </c>
      <c r="K42" s="4"/>
      <c r="L42" s="4">
        <v>19</v>
      </c>
      <c r="M42" s="4" t="s">
        <v>39</v>
      </c>
      <c r="N42" s="5">
        <f t="shared" si="0"/>
        <v>792</v>
      </c>
      <c r="O42" s="5">
        <f t="shared" si="1"/>
        <v>62.117647058823529</v>
      </c>
      <c r="P42" s="27" t="s">
        <v>40</v>
      </c>
      <c r="Q42" s="4" t="s">
        <v>40</v>
      </c>
      <c r="R42" s="30" t="s">
        <v>161</v>
      </c>
    </row>
    <row r="43" spans="1:18" ht="15.75">
      <c r="A43" s="4">
        <v>41</v>
      </c>
      <c r="B43" s="23" t="s">
        <v>105</v>
      </c>
      <c r="C43" s="31" t="s">
        <v>142</v>
      </c>
      <c r="D43" s="4">
        <v>227</v>
      </c>
      <c r="E43" s="4"/>
      <c r="F43" s="4">
        <v>92</v>
      </c>
      <c r="G43" s="4" t="s">
        <v>39</v>
      </c>
      <c r="H43" s="4">
        <v>209</v>
      </c>
      <c r="I43" s="4"/>
      <c r="J43" s="4">
        <v>196</v>
      </c>
      <c r="K43" s="4"/>
      <c r="L43" s="4">
        <v>27</v>
      </c>
      <c r="M43" s="4"/>
      <c r="N43" s="5">
        <f t="shared" si="0"/>
        <v>751</v>
      </c>
      <c r="O43" s="5">
        <f t="shared" si="1"/>
        <v>58.901960784313722</v>
      </c>
      <c r="P43" s="27" t="s">
        <v>40</v>
      </c>
      <c r="Q43" s="4" t="s">
        <v>40</v>
      </c>
      <c r="R43" s="30" t="s">
        <v>161</v>
      </c>
    </row>
    <row r="44" spans="1:18" ht="15.75">
      <c r="A44" s="4">
        <v>42</v>
      </c>
      <c r="B44" s="23" t="s">
        <v>69</v>
      </c>
      <c r="C44" s="31" t="s">
        <v>112</v>
      </c>
      <c r="D44" s="4">
        <v>226</v>
      </c>
      <c r="E44" s="4"/>
      <c r="F44" s="4">
        <v>80</v>
      </c>
      <c r="G44" s="4" t="s">
        <v>39</v>
      </c>
      <c r="H44" s="4">
        <v>195</v>
      </c>
      <c r="I44" s="4"/>
      <c r="J44" s="4">
        <v>204</v>
      </c>
      <c r="K44" s="4"/>
      <c r="L44" s="4">
        <v>20</v>
      </c>
      <c r="M44" s="4" t="s">
        <v>39</v>
      </c>
      <c r="N44" s="5">
        <f t="shared" si="0"/>
        <v>725</v>
      </c>
      <c r="O44" s="5">
        <f t="shared" si="1"/>
        <v>56.862745098039213</v>
      </c>
      <c r="P44" s="27" t="s">
        <v>40</v>
      </c>
      <c r="Q44" s="4" t="s">
        <v>40</v>
      </c>
      <c r="R44" s="30" t="s">
        <v>161</v>
      </c>
    </row>
    <row r="45" spans="1:18" ht="15.75">
      <c r="A45" s="4">
        <v>43</v>
      </c>
      <c r="B45" s="23" t="s">
        <v>97</v>
      </c>
      <c r="C45" s="31" t="s">
        <v>134</v>
      </c>
      <c r="D45" s="4">
        <v>216</v>
      </c>
      <c r="E45" s="4"/>
      <c r="F45" s="4">
        <v>99</v>
      </c>
      <c r="G45" s="4" t="s">
        <v>39</v>
      </c>
      <c r="H45" s="4">
        <v>183</v>
      </c>
      <c r="I45" s="4" t="s">
        <v>39</v>
      </c>
      <c r="J45" s="4">
        <v>191</v>
      </c>
      <c r="K45" s="4"/>
      <c r="L45" s="4">
        <v>28</v>
      </c>
      <c r="M45" s="4"/>
      <c r="N45" s="5">
        <f t="shared" si="0"/>
        <v>717</v>
      </c>
      <c r="O45" s="5">
        <f t="shared" si="1"/>
        <v>56.235294117647058</v>
      </c>
      <c r="P45" s="27" t="s">
        <v>40</v>
      </c>
      <c r="Q45" s="4" t="s">
        <v>40</v>
      </c>
      <c r="R45" s="30" t="s">
        <v>161</v>
      </c>
    </row>
    <row r="46" spans="1:18" ht="15.75">
      <c r="A46" s="4">
        <v>44</v>
      </c>
      <c r="B46" s="23" t="s">
        <v>98</v>
      </c>
      <c r="C46" s="31" t="s">
        <v>135</v>
      </c>
      <c r="D46" s="4">
        <v>165</v>
      </c>
      <c r="E46" s="4" t="s">
        <v>39</v>
      </c>
      <c r="F46" s="4">
        <v>92</v>
      </c>
      <c r="G46" s="4" t="s">
        <v>39</v>
      </c>
      <c r="H46" s="4">
        <v>157</v>
      </c>
      <c r="I46" s="4" t="s">
        <v>39</v>
      </c>
      <c r="J46" s="4">
        <v>141</v>
      </c>
      <c r="K46" s="4" t="s">
        <v>39</v>
      </c>
      <c r="L46" s="4">
        <v>18</v>
      </c>
      <c r="M46" s="4" t="s">
        <v>39</v>
      </c>
      <c r="N46" s="5">
        <f t="shared" si="0"/>
        <v>573</v>
      </c>
      <c r="O46" s="5">
        <f t="shared" si="1"/>
        <v>44.941176470588232</v>
      </c>
      <c r="P46" s="27" t="s">
        <v>40</v>
      </c>
      <c r="Q46" s="4" t="s">
        <v>40</v>
      </c>
      <c r="R46" s="30" t="s">
        <v>161</v>
      </c>
    </row>
    <row r="47" spans="1:18" ht="15" customHeight="1">
      <c r="A47" s="12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8"/>
      <c r="Q47" s="14"/>
      <c r="R47" s="14"/>
    </row>
    <row r="48" spans="1:18" ht="15" customHeight="1">
      <c r="A48" s="12"/>
      <c r="B48" s="13"/>
      <c r="C48" s="32" t="s">
        <v>144</v>
      </c>
      <c r="D48" s="33"/>
      <c r="E48" s="14"/>
      <c r="F48" s="14"/>
      <c r="G48" s="14"/>
      <c r="H48" s="14"/>
      <c r="I48" s="14"/>
      <c r="J48" s="14"/>
      <c r="K48" s="14"/>
      <c r="L48" s="14"/>
      <c r="M48" s="14"/>
      <c r="N48" s="15"/>
      <c r="O48" s="15"/>
      <c r="P48" s="18"/>
      <c r="Q48" s="14"/>
      <c r="R48" s="14"/>
    </row>
    <row r="49" spans="1:18" ht="18.75">
      <c r="A49" s="12"/>
      <c r="B49" s="13"/>
      <c r="C49" s="6" t="s">
        <v>54</v>
      </c>
      <c r="D49" s="7">
        <v>44</v>
      </c>
      <c r="E49" s="14"/>
      <c r="F49" s="14"/>
      <c r="G49" s="14"/>
      <c r="H49" s="14"/>
      <c r="I49" s="14"/>
      <c r="J49" s="14"/>
      <c r="K49" s="14"/>
      <c r="L49" s="14"/>
      <c r="M49" s="14"/>
      <c r="N49" s="15"/>
      <c r="O49" s="15"/>
      <c r="P49" s="18"/>
      <c r="Q49" s="14"/>
      <c r="R49" s="14"/>
    </row>
    <row r="50" spans="1:18" ht="18.75">
      <c r="A50" s="12"/>
      <c r="B50" s="13"/>
      <c r="C50" s="6" t="s">
        <v>163</v>
      </c>
      <c r="D50" s="37">
        <v>2</v>
      </c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15"/>
      <c r="P50" s="18"/>
      <c r="Q50" s="14"/>
      <c r="R50" s="14"/>
    </row>
    <row r="51" spans="1:18" ht="18.75">
      <c r="A51" s="12"/>
      <c r="B51" s="13"/>
      <c r="C51" s="6" t="s">
        <v>162</v>
      </c>
      <c r="D51" s="37">
        <v>26</v>
      </c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5"/>
      <c r="P51" s="18"/>
      <c r="Q51" s="14"/>
      <c r="R51" s="14"/>
    </row>
    <row r="52" spans="1:18" ht="18.75">
      <c r="A52" s="12"/>
      <c r="B52" s="13"/>
      <c r="C52" s="6" t="s">
        <v>164</v>
      </c>
      <c r="D52" s="37">
        <v>9</v>
      </c>
      <c r="E52" s="14"/>
      <c r="F52" s="14"/>
      <c r="G52" s="14"/>
      <c r="H52" s="14"/>
      <c r="I52" s="14"/>
      <c r="J52" s="14"/>
      <c r="K52" s="14"/>
      <c r="L52" s="14"/>
      <c r="M52" s="14"/>
      <c r="N52" s="15"/>
      <c r="O52" s="15"/>
      <c r="P52" s="18"/>
      <c r="Q52" s="14"/>
      <c r="R52" s="14"/>
    </row>
    <row r="53" spans="1:18" ht="18.75">
      <c r="A53" s="12"/>
      <c r="B53" s="13"/>
      <c r="C53" s="6" t="s">
        <v>40</v>
      </c>
      <c r="D53" s="37">
        <v>7</v>
      </c>
      <c r="E53" s="14"/>
      <c r="F53" s="14"/>
      <c r="G53" s="14"/>
      <c r="H53" s="14"/>
      <c r="I53" s="14"/>
      <c r="J53" s="14"/>
      <c r="K53" s="14"/>
      <c r="L53" s="14"/>
      <c r="M53" s="14"/>
      <c r="N53" s="15"/>
      <c r="O53" s="15"/>
      <c r="P53" s="18"/>
      <c r="Q53" s="14"/>
      <c r="R53" s="14"/>
    </row>
    <row r="54" spans="1:18" ht="15.75" customHeight="1">
      <c r="A54" s="12"/>
      <c r="B54" s="13"/>
      <c r="C54" s="6" t="s">
        <v>165</v>
      </c>
      <c r="D54" s="37">
        <v>37</v>
      </c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15"/>
      <c r="P54" s="18"/>
      <c r="Q54" s="14"/>
      <c r="R54" s="14"/>
    </row>
    <row r="55" spans="1:18" s="16" customFormat="1" ht="13.5" customHeight="1">
      <c r="A55" s="12"/>
      <c r="B55" s="13"/>
      <c r="C55" s="38"/>
      <c r="D55" s="39"/>
      <c r="E55" s="14"/>
      <c r="F55" s="14"/>
      <c r="G55" s="14"/>
      <c r="H55" s="14"/>
      <c r="I55" s="14"/>
      <c r="J55" s="14"/>
      <c r="K55" s="14"/>
      <c r="L55" s="14"/>
      <c r="M55" s="14"/>
      <c r="N55" s="15"/>
      <c r="O55" s="15"/>
      <c r="P55" s="14"/>
      <c r="Q55" s="14"/>
      <c r="R55" s="14"/>
    </row>
    <row r="56" spans="1:18" ht="10.5" customHeight="1">
      <c r="C56" s="40"/>
      <c r="D56" s="40"/>
    </row>
    <row r="57" spans="1:18" ht="11.25" customHeight="1">
      <c r="C57" s="40"/>
      <c r="D57" s="40"/>
    </row>
    <row r="58" spans="1:18" ht="15.75">
      <c r="C58" s="41" t="s">
        <v>60</v>
      </c>
      <c r="D58" s="42"/>
    </row>
    <row r="59" spans="1:18" ht="15.75">
      <c r="C59" s="7" t="s">
        <v>33</v>
      </c>
      <c r="D59" s="7">
        <v>1</v>
      </c>
    </row>
    <row r="60" spans="1:18" ht="15.75">
      <c r="C60" s="7" t="s">
        <v>34</v>
      </c>
      <c r="D60" s="7">
        <v>4</v>
      </c>
    </row>
    <row r="61" spans="1:18" ht="15.75">
      <c r="C61" s="7" t="s">
        <v>35</v>
      </c>
      <c r="D61" s="7">
        <v>2</v>
      </c>
    </row>
    <row r="62" spans="1:18" ht="15.75">
      <c r="C62" s="7" t="s">
        <v>36</v>
      </c>
      <c r="D62" s="7">
        <v>1</v>
      </c>
    </row>
    <row r="63" spans="1:18" ht="15.75">
      <c r="C63" s="7" t="s">
        <v>37</v>
      </c>
      <c r="D63" s="7">
        <v>5</v>
      </c>
    </row>
  </sheetData>
  <sortState ref="A3:Q46">
    <sortCondition descending="1" ref="N3:N46"/>
  </sortState>
  <mergeCells count="7">
    <mergeCell ref="A1:Q1"/>
    <mergeCell ref="D2:E2"/>
    <mergeCell ref="F2:G2"/>
    <mergeCell ref="H2:I2"/>
    <mergeCell ref="J2:K2"/>
    <mergeCell ref="L2:M2"/>
    <mergeCell ref="C48:D48"/>
  </mergeCells>
  <pageMargins left="0.18" right="0.17" top="0.28999999999999998" bottom="0.28000000000000003" header="0.2" footer="0.2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opLeftCell="A13" workbookViewId="0">
      <selection activeCell="I6" sqref="I6"/>
    </sheetView>
  </sheetViews>
  <sheetFormatPr defaultRowHeight="15"/>
  <cols>
    <col min="1" max="1" width="6.85546875" bestFit="1" customWidth="1"/>
    <col min="2" max="2" width="12.42578125" customWidth="1"/>
    <col min="3" max="3" width="52.28515625" customWidth="1"/>
    <col min="5" max="5" width="21.7109375" customWidth="1"/>
  </cols>
  <sheetData>
    <row r="1" spans="1:17" ht="30">
      <c r="A1" s="19" t="s">
        <v>61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30" customHeight="1">
      <c r="A2" s="17" t="s">
        <v>0</v>
      </c>
      <c r="B2" s="17" t="s">
        <v>1</v>
      </c>
      <c r="C2" s="17" t="s">
        <v>2</v>
      </c>
      <c r="D2" s="3" t="s">
        <v>42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2">
        <v>1</v>
      </c>
      <c r="B3" s="21" t="s">
        <v>10</v>
      </c>
      <c r="C3" s="9" t="s">
        <v>11</v>
      </c>
      <c r="D3" s="1" t="s">
        <v>43</v>
      </c>
    </row>
    <row r="4" spans="1:17" ht="24.75" customHeight="1">
      <c r="A4" s="2">
        <v>2</v>
      </c>
      <c r="B4" s="21" t="s">
        <v>31</v>
      </c>
      <c r="C4" s="9" t="s">
        <v>32</v>
      </c>
      <c r="D4" s="1" t="s">
        <v>43</v>
      </c>
    </row>
    <row r="5" spans="1:17" ht="24.75" customHeight="1">
      <c r="A5" s="2">
        <v>3</v>
      </c>
      <c r="B5" s="21" t="s">
        <v>8</v>
      </c>
      <c r="C5" s="9" t="s">
        <v>30</v>
      </c>
      <c r="D5" s="1" t="s">
        <v>43</v>
      </c>
    </row>
    <row r="6" spans="1:17" ht="24.75" customHeight="1">
      <c r="A6" s="2">
        <v>4</v>
      </c>
      <c r="B6" s="21" t="s">
        <v>22</v>
      </c>
      <c r="C6" s="9" t="s">
        <v>23</v>
      </c>
      <c r="D6" s="1" t="s">
        <v>43</v>
      </c>
    </row>
    <row r="7" spans="1:17" ht="24.75" customHeight="1">
      <c r="A7" s="2">
        <v>5</v>
      </c>
      <c r="B7" s="21" t="s">
        <v>13</v>
      </c>
      <c r="C7" s="9" t="s">
        <v>14</v>
      </c>
      <c r="D7" s="1" t="s">
        <v>43</v>
      </c>
    </row>
    <row r="8" spans="1:17" ht="24.75" customHeight="1">
      <c r="A8" s="2">
        <v>6</v>
      </c>
      <c r="B8" s="21" t="s">
        <v>24</v>
      </c>
      <c r="C8" s="9" t="s">
        <v>25</v>
      </c>
      <c r="D8" s="1" t="s">
        <v>43</v>
      </c>
    </row>
    <row r="9" spans="1:17" ht="24.75" customHeight="1">
      <c r="A9" s="2">
        <v>7</v>
      </c>
      <c r="B9" s="21" t="s">
        <v>26</v>
      </c>
      <c r="C9" s="9" t="s">
        <v>27</v>
      </c>
      <c r="D9" s="1" t="s">
        <v>43</v>
      </c>
    </row>
    <row r="10" spans="1:17" ht="24.75" customHeight="1">
      <c r="A10" s="2">
        <v>8</v>
      </c>
      <c r="B10" s="21" t="s">
        <v>20</v>
      </c>
      <c r="C10" s="9" t="s">
        <v>21</v>
      </c>
      <c r="D10" s="1" t="s">
        <v>43</v>
      </c>
    </row>
    <row r="11" spans="1:17" ht="24.75" customHeight="1">
      <c r="A11" s="2">
        <v>9</v>
      </c>
      <c r="B11" s="21" t="s">
        <v>18</v>
      </c>
      <c r="C11" s="9" t="s">
        <v>19</v>
      </c>
      <c r="D11" s="1" t="s">
        <v>43</v>
      </c>
    </row>
    <row r="12" spans="1:17" ht="24.75" customHeight="1">
      <c r="A12" s="2">
        <v>10</v>
      </c>
      <c r="B12" s="21" t="s">
        <v>6</v>
      </c>
      <c r="C12" s="9" t="s">
        <v>12</v>
      </c>
      <c r="D12" s="1" t="s">
        <v>43</v>
      </c>
    </row>
    <row r="13" spans="1:17" ht="24.75" customHeight="1">
      <c r="A13" s="2">
        <v>11</v>
      </c>
      <c r="B13" s="21" t="s">
        <v>7</v>
      </c>
      <c r="C13" s="9" t="s">
        <v>15</v>
      </c>
      <c r="D13" s="1" t="s">
        <v>43</v>
      </c>
    </row>
    <row r="14" spans="1:17" ht="24.75" customHeight="1">
      <c r="A14" s="2">
        <v>12</v>
      </c>
      <c r="B14" s="21" t="s">
        <v>28</v>
      </c>
      <c r="C14" s="9" t="s">
        <v>29</v>
      </c>
      <c r="D14" s="1" t="s">
        <v>43</v>
      </c>
    </row>
    <row r="15" spans="1:17" ht="24.75" customHeight="1">
      <c r="A15" s="2">
        <v>13</v>
      </c>
      <c r="B15" s="21" t="s">
        <v>16</v>
      </c>
      <c r="C15" s="9" t="s">
        <v>17</v>
      </c>
      <c r="D15" s="1" t="s">
        <v>43</v>
      </c>
    </row>
    <row r="16" spans="1:17" ht="24.75" customHeight="1">
      <c r="A16" s="2">
        <v>14</v>
      </c>
      <c r="B16" s="21" t="s">
        <v>5</v>
      </c>
      <c r="C16" s="9" t="s">
        <v>9</v>
      </c>
      <c r="D16" s="1" t="s">
        <v>43</v>
      </c>
    </row>
    <row r="17" spans="1:4" ht="24.75" customHeight="1">
      <c r="A17" s="2">
        <v>15</v>
      </c>
      <c r="B17" s="22" t="s">
        <v>52</v>
      </c>
      <c r="C17" s="10" t="s">
        <v>53</v>
      </c>
      <c r="D17" s="1" t="s">
        <v>43</v>
      </c>
    </row>
    <row r="18" spans="1:4" ht="24.75" customHeight="1">
      <c r="A18" s="2">
        <v>16</v>
      </c>
      <c r="B18" s="22" t="s">
        <v>3</v>
      </c>
      <c r="C18" s="10" t="s">
        <v>46</v>
      </c>
      <c r="D18" s="1" t="s">
        <v>43</v>
      </c>
    </row>
    <row r="19" spans="1:4" ht="24.75" customHeight="1">
      <c r="A19" s="2">
        <v>17</v>
      </c>
      <c r="B19" s="22" t="s">
        <v>4</v>
      </c>
      <c r="C19" s="10" t="s">
        <v>58</v>
      </c>
      <c r="D19" s="1" t="s">
        <v>43</v>
      </c>
    </row>
    <row r="20" spans="1:4" ht="24.75" customHeight="1">
      <c r="A20" s="2">
        <v>18</v>
      </c>
      <c r="B20" s="22" t="s">
        <v>44</v>
      </c>
      <c r="C20" s="10" t="s">
        <v>45</v>
      </c>
      <c r="D20" s="1" t="s">
        <v>43</v>
      </c>
    </row>
    <row r="21" spans="1:4" ht="24.75" customHeight="1">
      <c r="A21" s="2">
        <v>19</v>
      </c>
      <c r="B21" s="22" t="s">
        <v>48</v>
      </c>
      <c r="C21" s="10" t="s">
        <v>47</v>
      </c>
      <c r="D21" s="1" t="s">
        <v>43</v>
      </c>
    </row>
    <row r="22" spans="1:4" ht="24.75" customHeight="1">
      <c r="A22" s="2">
        <v>20</v>
      </c>
      <c r="B22" s="22" t="s">
        <v>51</v>
      </c>
      <c r="C22" s="10" t="s">
        <v>57</v>
      </c>
      <c r="D22" s="1" t="s">
        <v>43</v>
      </c>
    </row>
    <row r="23" spans="1:4" ht="24.75" customHeight="1">
      <c r="A23" s="2">
        <v>21</v>
      </c>
      <c r="B23" s="22" t="s">
        <v>49</v>
      </c>
      <c r="C23" s="10" t="s">
        <v>50</v>
      </c>
      <c r="D23" s="1" t="s">
        <v>43</v>
      </c>
    </row>
    <row r="24" spans="1:4" ht="24.75" customHeight="1">
      <c r="A24" s="2">
        <v>22</v>
      </c>
      <c r="B24" s="22" t="s">
        <v>56</v>
      </c>
      <c r="C24" s="11" t="s">
        <v>59</v>
      </c>
      <c r="D24" s="8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Year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pc</cp:lastModifiedBy>
  <cp:lastPrinted>2022-07-23T07:01:23Z</cp:lastPrinted>
  <dcterms:created xsi:type="dcterms:W3CDTF">2021-04-17T04:44:57Z</dcterms:created>
  <dcterms:modified xsi:type="dcterms:W3CDTF">2022-07-23T07:05:22Z</dcterms:modified>
</cp:coreProperties>
</file>